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7545" windowHeight="12495" tabRatio="597" activeTab="0"/>
  </bookViews>
  <sheets>
    <sheet name="tableau" sheetId="1" r:id="rId1"/>
  </sheets>
  <definedNames/>
  <calcPr fullCalcOnLoad="1"/>
</workbook>
</file>

<file path=xl/sharedStrings.xml><?xml version="1.0" encoding="utf-8"?>
<sst xmlns="http://schemas.openxmlformats.org/spreadsheetml/2006/main" count="407" uniqueCount="119">
  <si>
    <t>Turbidité (NTU)</t>
  </si>
  <si>
    <t>Métaux</t>
  </si>
  <si>
    <t>Analyse</t>
  </si>
  <si>
    <t>Odeur/Saveur</t>
  </si>
  <si>
    <t>MES (mg/L)</t>
  </si>
  <si>
    <t>DCO (mg/L)</t>
  </si>
  <si>
    <t>DCO/DBO5</t>
  </si>
  <si>
    <t>Paramètres azotés et phosphorés</t>
  </si>
  <si>
    <t xml:space="preserve">Date </t>
  </si>
  <si>
    <t xml:space="preserve">Couleur </t>
  </si>
  <si>
    <t>DCO/COT</t>
  </si>
  <si>
    <t>pH à 20°C</t>
  </si>
  <si>
    <t>DBO5 (mg/L)</t>
  </si>
  <si>
    <t>COT (mg/L)</t>
  </si>
  <si>
    <t>Résistivité (Ohm/cm)</t>
  </si>
  <si>
    <t>Pouvoir oxydo-réducteur (rH)</t>
  </si>
  <si>
    <t>Conductivité (μS/cm)</t>
  </si>
  <si>
    <t>Nitrates NO3 (mg/L)</t>
  </si>
  <si>
    <t>Nitrites NO2 (mg/L)</t>
  </si>
  <si>
    <t>Ammoniaque NH4 (mg/L)</t>
  </si>
  <si>
    <t>Aluminium (mg/L)</t>
  </si>
  <si>
    <t>Arsenic (mg/L)</t>
  </si>
  <si>
    <t>Cadmium (mg/L)</t>
  </si>
  <si>
    <t>Chrome (mg/L)</t>
  </si>
  <si>
    <t>Cuivre (mg/L)</t>
  </si>
  <si>
    <t>Fer (mg/L)</t>
  </si>
  <si>
    <t>Manganèse (mg/L)</t>
  </si>
  <si>
    <t>Nickel (mg/L)</t>
  </si>
  <si>
    <t>Plomb (mg/L)</t>
  </si>
  <si>
    <t>Zinc (mg/L)</t>
  </si>
  <si>
    <t>Fluorures (mg/L)</t>
  </si>
  <si>
    <t>Azote total selon Kjeldhal (mg/L)</t>
  </si>
  <si>
    <t>Cyanures CN (mg/L)</t>
  </si>
  <si>
    <t>Autres micropolluants</t>
  </si>
  <si>
    <t>Etain (mg/L)</t>
  </si>
  <si>
    <t>Mercure (mg/L)</t>
  </si>
  <si>
    <t>Phosphore total (mg/L)</t>
  </si>
  <si>
    <t>&lt;0,05</t>
  </si>
  <si>
    <t>Chrome VI (mg/L)</t>
  </si>
  <si>
    <t>Composés halogénés adsorbables (mg/L)</t>
  </si>
  <si>
    <t>Indice phénol (mg/L)</t>
  </si>
  <si>
    <t>Paramètres organo-leptiques</t>
  </si>
  <si>
    <t>Matières organiques et matières en suspension</t>
  </si>
  <si>
    <t>Paramètres physico-chimiques globaux</t>
  </si>
  <si>
    <t xml:space="preserve">Cyanures CN </t>
  </si>
  <si>
    <t>jaune-vert-noir</t>
  </si>
  <si>
    <t>forte</t>
  </si>
  <si>
    <t>NGL(calcul)</t>
  </si>
  <si>
    <t>noire,emulsions</t>
  </si>
  <si>
    <t>marron</t>
  </si>
  <si>
    <t>H2S</t>
  </si>
  <si>
    <t>brun, vert-opaque</t>
  </si>
  <si>
    <t>légère</t>
  </si>
  <si>
    <t xml:space="preserve">Analyse des lixiviats </t>
  </si>
  <si>
    <t>Métaux totaux (calculé en mg/L)</t>
  </si>
  <si>
    <t>valeur seuil (1)</t>
  </si>
  <si>
    <t>valeur seuil (2)</t>
  </si>
  <si>
    <t>&lt;15</t>
  </si>
  <si>
    <t>&lt;5</t>
  </si>
  <si>
    <t>(2) Valeurs limites de concentration des effluents selon l'arrété du 9/09/97 modifié relatifs aux installation de stockage de déchets ménagers et assimilés</t>
  </si>
  <si>
    <t xml:space="preserve"> </t>
  </si>
  <si>
    <t>COD (mg/L)</t>
  </si>
  <si>
    <t>/</t>
  </si>
  <si>
    <t>&lt;0,01</t>
  </si>
  <si>
    <t>&lt;0,002</t>
  </si>
  <si>
    <t>&lt;0,0002</t>
  </si>
  <si>
    <t>&lt;0,005</t>
  </si>
  <si>
    <t>&lt;2</t>
  </si>
  <si>
    <t>&lt;0</t>
  </si>
  <si>
    <t>&lt;0,001</t>
  </si>
  <si>
    <t>&lt;0,0001</t>
  </si>
  <si>
    <t>&lt;30,34</t>
  </si>
  <si>
    <t>&lt;0,2</t>
  </si>
  <si>
    <t>&lt;1</t>
  </si>
  <si>
    <t>(1) Valeurs limites fixées par l'arrété préfectoral d'autorisation du CSDU du 19/02/09</t>
  </si>
  <si>
    <t xml:space="preserve">Fluorures  </t>
  </si>
  <si>
    <t>Les cases orange représentent les cas où la valeur seuil (1) est dépassée</t>
  </si>
  <si>
    <t>Hydrocarbures totaux (mg/L)</t>
  </si>
  <si>
    <t>cuve</t>
  </si>
  <si>
    <t>bassin</t>
  </si>
  <si>
    <t>_</t>
  </si>
  <si>
    <t>&lt;0,5</t>
  </si>
  <si>
    <t>&lt;0,0005</t>
  </si>
  <si>
    <t>&lt;0,02</t>
  </si>
  <si>
    <t>&lt;0,1</t>
  </si>
  <si>
    <t>&lt;0,25</t>
  </si>
  <si>
    <t>&lt;0,00025</t>
  </si>
  <si>
    <t>&lt;0,35</t>
  </si>
  <si>
    <t>HAP (μg/L)</t>
  </si>
  <si>
    <t>Chlorure de vinyle  (μg/L)</t>
  </si>
  <si>
    <t>Chlorures (mg/L)</t>
  </si>
  <si>
    <t>Calcium (mg/L)</t>
  </si>
  <si>
    <t>Magnésium (mg/L)</t>
  </si>
  <si>
    <t>Sodium (mg/L)</t>
  </si>
  <si>
    <t>Potassium (mg/L)</t>
  </si>
  <si>
    <t>Sulfates (mg/L)</t>
  </si>
  <si>
    <t>Oxyde de silicium (mg/L)</t>
  </si>
  <si>
    <t>VIDE</t>
  </si>
  <si>
    <t>Alcalinité Totale (mmole/L)</t>
  </si>
  <si>
    <t>Résidu à sec (mg/L)</t>
  </si>
  <si>
    <t>Baryum (mg/L)</t>
  </si>
  <si>
    <t>Strontium (mg/L)</t>
  </si>
  <si>
    <t>&lt;0,004</t>
  </si>
  <si>
    <t>&lt;0,09</t>
  </si>
  <si>
    <t>&lt;0,025</t>
  </si>
  <si>
    <t>&lt;0,00003</t>
  </si>
  <si>
    <t>&lt;4</t>
  </si>
  <si>
    <t>&lt;0,19</t>
  </si>
  <si>
    <t>&lt;0,31</t>
  </si>
  <si>
    <t>&lt;0,6</t>
  </si>
  <si>
    <t>&lt;0,00015</t>
  </si>
  <si>
    <t>&lt;0,003</t>
  </si>
  <si>
    <t>&lt;0,03</t>
  </si>
  <si>
    <t>&lt;4,5</t>
  </si>
  <si>
    <t>&lt;0,3</t>
  </si>
  <si>
    <t>&lt;0,065</t>
  </si>
  <si>
    <t>&lt;0,13</t>
  </si>
  <si>
    <t>&lt;0,0015</t>
  </si>
  <si>
    <t>&lt;0,0013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</si>
</sst>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C]dddd\ d\ mmmm\ yyyy"/>
    <numFmt numFmtId="166" formatCode="0.000"/>
    <numFmt numFmtId="167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00">
    <xf numFmtId="0" fontId="0" fillId="0" borderId="0" xfId="0" applyAlignment="1">
      <alignment/>
    </xf>
    <xf numFmtId="0" fontId="2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34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34" borderId="44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34" borderId="51" xfId="0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34" borderId="53" xfId="0" applyFont="1" applyFill="1" applyBorder="1" applyAlignment="1">
      <alignment horizontal="center"/>
    </xf>
    <xf numFmtId="0" fontId="3" fillId="34" borderId="54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33" borderId="24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167" fontId="3" fillId="33" borderId="17" xfId="0" applyNumberFormat="1" applyFont="1" applyFill="1" applyBorder="1" applyAlignment="1">
      <alignment horizontal="center" vertical="center" wrapText="1"/>
    </xf>
    <xf numFmtId="167" fontId="3" fillId="33" borderId="18" xfId="0" applyNumberFormat="1" applyFont="1" applyFill="1" applyBorder="1" applyAlignment="1">
      <alignment horizontal="center" vertical="center" wrapText="1"/>
    </xf>
    <xf numFmtId="167" fontId="3" fillId="33" borderId="19" xfId="0" applyNumberFormat="1" applyFont="1" applyFill="1" applyBorder="1" applyAlignment="1">
      <alignment horizontal="center" vertical="center" wrapText="1"/>
    </xf>
    <xf numFmtId="167" fontId="3" fillId="33" borderId="27" xfId="0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/>
    </xf>
    <xf numFmtId="0" fontId="3" fillId="34" borderId="45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3" fillId="34" borderId="47" xfId="0" applyFont="1" applyFill="1" applyBorder="1" applyAlignment="1">
      <alignment horizontal="center"/>
    </xf>
    <xf numFmtId="0" fontId="3" fillId="34" borderId="48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33" borderId="31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34" borderId="55" xfId="0" applyFont="1" applyFill="1" applyBorder="1" applyAlignment="1">
      <alignment horizontal="center"/>
    </xf>
    <xf numFmtId="0" fontId="3" fillId="34" borderId="56" xfId="0" applyFont="1" applyFill="1" applyBorder="1" applyAlignment="1">
      <alignment horizontal="center"/>
    </xf>
    <xf numFmtId="0" fontId="3" fillId="34" borderId="57" xfId="0" applyFont="1" applyFill="1" applyBorder="1" applyAlignment="1">
      <alignment horizontal="center"/>
    </xf>
    <xf numFmtId="0" fontId="3" fillId="34" borderId="58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34" borderId="32" xfId="0" applyFill="1" applyBorder="1" applyAlignment="1">
      <alignment horizontal="center"/>
    </xf>
    <xf numFmtId="14" fontId="1" fillId="0" borderId="16" xfId="0" applyNumberFormat="1" applyFont="1" applyBorder="1" applyAlignment="1">
      <alignment horizontal="center" vertical="center" wrapText="1"/>
    </xf>
    <xf numFmtId="0" fontId="3" fillId="34" borderId="61" xfId="0" applyFont="1" applyFill="1" applyBorder="1" applyAlignment="1">
      <alignment horizontal="center"/>
    </xf>
    <xf numFmtId="0" fontId="3" fillId="34" borderId="62" xfId="0" applyFont="1" applyFill="1" applyBorder="1" applyAlignment="1">
      <alignment horizontal="center"/>
    </xf>
    <xf numFmtId="0" fontId="3" fillId="34" borderId="63" xfId="0" applyFont="1" applyFill="1" applyBorder="1" applyAlignment="1">
      <alignment horizontal="center"/>
    </xf>
    <xf numFmtId="0" fontId="3" fillId="34" borderId="64" xfId="0" applyFont="1" applyFill="1" applyBorder="1" applyAlignment="1">
      <alignment horizontal="center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64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65" xfId="0" applyFont="1" applyFill="1" applyBorder="1" applyAlignment="1">
      <alignment horizontal="center" vertical="center" wrapText="1"/>
    </xf>
    <xf numFmtId="0" fontId="3" fillId="34" borderId="66" xfId="0" applyFont="1" applyFill="1" applyBorder="1" applyAlignment="1">
      <alignment horizontal="center"/>
    </xf>
    <xf numFmtId="0" fontId="3" fillId="34" borderId="65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/>
    </xf>
    <xf numFmtId="167" fontId="3" fillId="33" borderId="63" xfId="0" applyNumberFormat="1" applyFont="1" applyFill="1" applyBorder="1" applyAlignment="1">
      <alignment horizontal="center" vertical="center" wrapText="1"/>
    </xf>
    <xf numFmtId="167" fontId="3" fillId="34" borderId="64" xfId="0" applyNumberFormat="1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3" fillId="34" borderId="6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/>
    </xf>
    <xf numFmtId="0" fontId="3" fillId="34" borderId="67" xfId="0" applyFont="1" applyFill="1" applyBorder="1" applyAlignment="1">
      <alignment horizontal="center"/>
    </xf>
    <xf numFmtId="0" fontId="3" fillId="34" borderId="68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4" borderId="67" xfId="0" applyFont="1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/>
    </xf>
    <xf numFmtId="0" fontId="3" fillId="34" borderId="69" xfId="0" applyFont="1" applyFill="1" applyBorder="1" applyAlignment="1">
      <alignment horizontal="center"/>
    </xf>
    <xf numFmtId="0" fontId="3" fillId="34" borderId="70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34" borderId="70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44" xfId="0" applyNumberFormat="1" applyFont="1" applyBorder="1" applyAlignment="1">
      <alignment horizontal="center" vertical="center" wrapText="1"/>
    </xf>
    <xf numFmtId="0" fontId="3" fillId="34" borderId="69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/>
    </xf>
    <xf numFmtId="0" fontId="3" fillId="0" borderId="71" xfId="0" applyFont="1" applyBorder="1" applyAlignment="1">
      <alignment/>
    </xf>
    <xf numFmtId="0" fontId="3" fillId="0" borderId="66" xfId="0" applyFont="1" applyFill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73" xfId="0" applyFont="1" applyFill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74" xfId="0" applyFont="1" applyFill="1" applyBorder="1" applyAlignment="1">
      <alignment horizontal="center"/>
    </xf>
    <xf numFmtId="0" fontId="3" fillId="0" borderId="72" xfId="0" applyFont="1" applyFill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3" fillId="34" borderId="73" xfId="0" applyFont="1" applyFill="1" applyBorder="1" applyAlignment="1">
      <alignment horizontal="center"/>
    </xf>
    <xf numFmtId="0" fontId="3" fillId="34" borderId="72" xfId="0" applyFont="1" applyFill="1" applyBorder="1" applyAlignment="1">
      <alignment horizontal="center"/>
    </xf>
    <xf numFmtId="0" fontId="3" fillId="34" borderId="74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6" fillId="34" borderId="78" xfId="0" applyFont="1" applyFill="1" applyBorder="1" applyAlignment="1">
      <alignment horizontal="center"/>
    </xf>
    <xf numFmtId="0" fontId="3" fillId="34" borderId="77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3" fillId="34" borderId="55" xfId="0" applyFont="1" applyFill="1" applyBorder="1" applyAlignment="1">
      <alignment horizontal="center" vertical="center" wrapText="1"/>
    </xf>
    <xf numFmtId="0" fontId="3" fillId="34" borderId="56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>
      <alignment horizontal="center" vertical="center" wrapText="1"/>
    </xf>
    <xf numFmtId="0" fontId="3" fillId="34" borderId="66" xfId="0" applyFont="1" applyFill="1" applyBorder="1" applyAlignment="1">
      <alignment horizontal="center" vertical="center" wrapText="1"/>
    </xf>
    <xf numFmtId="0" fontId="3" fillId="34" borderId="58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34" borderId="48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3" fillId="34" borderId="59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67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66" xfId="0" applyFont="1" applyBorder="1" applyAlignment="1">
      <alignment horizontal="center"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0" fontId="3" fillId="34" borderId="61" xfId="0" applyFont="1" applyFill="1" applyBorder="1" applyAlignment="1">
      <alignment horizontal="center" vertical="center"/>
    </xf>
    <xf numFmtId="0" fontId="3" fillId="34" borderId="69" xfId="0" applyFont="1" applyFill="1" applyBorder="1" applyAlignment="1">
      <alignment horizontal="center" vertical="center"/>
    </xf>
    <xf numFmtId="0" fontId="3" fillId="34" borderId="6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2" fontId="3" fillId="34" borderId="12" xfId="0" applyNumberFormat="1" applyFont="1" applyFill="1" applyBorder="1" applyAlignment="1">
      <alignment horizontal="center" vertical="center"/>
    </xf>
    <xf numFmtId="2" fontId="3" fillId="34" borderId="13" xfId="0" applyNumberFormat="1" applyFont="1" applyFill="1" applyBorder="1" applyAlignment="1">
      <alignment horizontal="center" vertical="center"/>
    </xf>
    <xf numFmtId="2" fontId="3" fillId="34" borderId="15" xfId="0" applyNumberFormat="1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63" xfId="0" applyFont="1" applyFill="1" applyBorder="1" applyAlignment="1">
      <alignment horizontal="center" vertical="center"/>
    </xf>
    <xf numFmtId="0" fontId="3" fillId="34" borderId="70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2" fontId="3" fillId="0" borderId="63" xfId="0" applyNumberFormat="1" applyFont="1" applyBorder="1" applyAlignment="1">
      <alignment horizontal="center" vertical="center"/>
    </xf>
    <xf numFmtId="2" fontId="3" fillId="0" borderId="70" xfId="0" applyNumberFormat="1" applyFont="1" applyBorder="1" applyAlignment="1">
      <alignment horizontal="center" vertical="center"/>
    </xf>
    <xf numFmtId="2" fontId="3" fillId="0" borderId="64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2" fontId="3" fillId="0" borderId="63" xfId="0" applyNumberFormat="1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63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2" fontId="3" fillId="34" borderId="12" xfId="0" applyNumberFormat="1" applyFont="1" applyFill="1" applyBorder="1" applyAlignment="1">
      <alignment horizontal="center" vertical="center"/>
    </xf>
    <xf numFmtId="2" fontId="3" fillId="33" borderId="70" xfId="0" applyNumberFormat="1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34" borderId="69" xfId="0" applyFont="1" applyFill="1" applyBorder="1" applyAlignment="1">
      <alignment horizontal="center" vertical="center" wrapText="1"/>
    </xf>
    <xf numFmtId="0" fontId="3" fillId="34" borderId="62" xfId="0" applyFont="1" applyFill="1" applyBorder="1" applyAlignment="1">
      <alignment horizontal="center" vertical="center" wrapText="1"/>
    </xf>
    <xf numFmtId="2" fontId="3" fillId="34" borderId="70" xfId="0" applyNumberFormat="1" applyFont="1" applyFill="1" applyBorder="1" applyAlignment="1">
      <alignment horizontal="center" vertical="center"/>
    </xf>
    <xf numFmtId="2" fontId="3" fillId="34" borderId="63" xfId="0" applyNumberFormat="1" applyFont="1" applyFill="1" applyBorder="1" applyAlignment="1">
      <alignment horizontal="center" vertical="center"/>
    </xf>
    <xf numFmtId="2" fontId="3" fillId="34" borderId="64" xfId="0" applyNumberFormat="1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14" fontId="1" fillId="0" borderId="53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54" xfId="0" applyNumberFormat="1" applyFont="1" applyBorder="1" applyAlignment="1">
      <alignment horizontal="center" vertical="center" wrapText="1"/>
    </xf>
    <xf numFmtId="0" fontId="3" fillId="34" borderId="72" xfId="0" applyFont="1" applyFill="1" applyBorder="1" applyAlignment="1">
      <alignment horizontal="center" vertical="center" wrapText="1"/>
    </xf>
    <xf numFmtId="0" fontId="3" fillId="34" borderId="56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2" fillId="35" borderId="52" xfId="0" applyFont="1" applyFill="1" applyBorder="1" applyAlignment="1">
      <alignment horizontal="center"/>
    </xf>
    <xf numFmtId="0" fontId="2" fillId="35" borderId="38" xfId="0" applyFont="1" applyFill="1" applyBorder="1" applyAlignment="1">
      <alignment horizontal="center"/>
    </xf>
    <xf numFmtId="0" fontId="2" fillId="35" borderId="51" xfId="0" applyFont="1" applyFill="1" applyBorder="1" applyAlignment="1">
      <alignment horizontal="center"/>
    </xf>
    <xf numFmtId="0" fontId="3" fillId="34" borderId="72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58" xfId="0" applyFont="1" applyFill="1" applyBorder="1" applyAlignment="1">
      <alignment horizontal="center"/>
    </xf>
    <xf numFmtId="0" fontId="3" fillId="0" borderId="7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vertical="center" wrapText="1"/>
    </xf>
    <xf numFmtId="14" fontId="1" fillId="0" borderId="75" xfId="0" applyNumberFormat="1" applyFont="1" applyBorder="1" applyAlignment="1">
      <alignment horizontal="center" vertical="center" wrapText="1"/>
    </xf>
    <xf numFmtId="14" fontId="1" fillId="0" borderId="60" xfId="0" applyNumberFormat="1" applyFont="1" applyBorder="1" applyAlignment="1">
      <alignment horizontal="center" vertical="center" wrapText="1"/>
    </xf>
    <xf numFmtId="14" fontId="1" fillId="0" borderId="76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14" fontId="1" fillId="0" borderId="52" xfId="0" applyNumberFormat="1" applyFont="1" applyBorder="1" applyAlignment="1">
      <alignment horizontal="center" vertical="center" wrapText="1"/>
    </xf>
    <xf numFmtId="14" fontId="1" fillId="0" borderId="5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7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6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2" xfId="0" applyFont="1" applyBorder="1" applyAlignment="1">
      <alignment horizontal="center"/>
    </xf>
    <xf numFmtId="14" fontId="1" fillId="0" borderId="75" xfId="0" applyNumberFormat="1" applyFont="1" applyBorder="1" applyAlignment="1">
      <alignment vertical="center" wrapText="1"/>
    </xf>
    <xf numFmtId="0" fontId="0" fillId="0" borderId="60" xfId="0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14" fontId="1" fillId="34" borderId="65" xfId="0" applyNumberFormat="1" applyFont="1" applyFill="1" applyBorder="1" applyAlignment="1">
      <alignment horizontal="center" vertical="center" wrapText="1"/>
    </xf>
    <xf numFmtId="0" fontId="0" fillId="34" borderId="44" xfId="0" applyFill="1" applyBorder="1" applyAlignment="1">
      <alignment/>
    </xf>
    <xf numFmtId="14" fontId="1" fillId="0" borderId="10" xfId="0" applyNumberFormat="1" applyFont="1" applyBorder="1" applyAlignment="1">
      <alignment vertical="center" wrapText="1"/>
    </xf>
    <xf numFmtId="0" fontId="0" fillId="0" borderId="35" xfId="0" applyBorder="1" applyAlignment="1">
      <alignment/>
    </xf>
    <xf numFmtId="14" fontId="1" fillId="0" borderId="76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4" fontId="1" fillId="0" borderId="29" xfId="0" applyNumberFormat="1" applyFont="1" applyBorder="1" applyAlignment="1">
      <alignment horizontal="center" vertical="center" wrapText="1"/>
    </xf>
    <xf numFmtId="14" fontId="1" fillId="0" borderId="66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14" fontId="1" fillId="0" borderId="35" xfId="0" applyNumberFormat="1" applyFont="1" applyBorder="1" applyAlignment="1">
      <alignment horizontal="center" vertical="center" wrapText="1"/>
    </xf>
    <xf numFmtId="14" fontId="1" fillId="0" borderId="73" xfId="0" applyNumberFormat="1" applyFont="1" applyBorder="1" applyAlignment="1">
      <alignment horizontal="center" vertical="center" wrapText="1"/>
    </xf>
    <xf numFmtId="14" fontId="1" fillId="0" borderId="57" xfId="0" applyNumberFormat="1" applyFont="1" applyBorder="1" applyAlignment="1">
      <alignment horizontal="center"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0" fontId="3" fillId="36" borderId="61" xfId="0" applyFont="1" applyFill="1" applyBorder="1" applyAlignment="1">
      <alignment horizontal="center" vertical="center"/>
    </xf>
    <xf numFmtId="0" fontId="3" fillId="36" borderId="69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69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" y="514350"/>
          <a:ext cx="20193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0</xdr:colOff>
      <xdr:row>4</xdr:row>
      <xdr:rowOff>19050</xdr:rowOff>
    </xdr:from>
    <xdr:to>
      <xdr:col>64</xdr:col>
      <xdr:colOff>0</xdr:colOff>
      <xdr:row>5</xdr:row>
      <xdr:rowOff>161925</xdr:rowOff>
    </xdr:to>
    <xdr:sp>
      <xdr:nvSpPr>
        <xdr:cNvPr id="2" name="Line 7"/>
        <xdr:cNvSpPr>
          <a:spLocks/>
        </xdr:cNvSpPr>
      </xdr:nvSpPr>
      <xdr:spPr>
        <a:xfrm>
          <a:off x="43367325" y="7239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2"/>
  <sheetViews>
    <sheetView tabSelected="1" zoomScale="85" zoomScaleNormal="85" zoomScalePageLayoutView="0" workbookViewId="0" topLeftCell="A26">
      <pane xSplit="3060" topLeftCell="AW1" activePane="topRight" state="split"/>
      <selection pane="topLeft" activeCell="A30" sqref="A30"/>
      <selection pane="topRight" activeCell="BI59" sqref="BI59"/>
    </sheetView>
  </sheetViews>
  <sheetFormatPr defaultColWidth="11.421875" defaultRowHeight="12.75"/>
  <cols>
    <col min="1" max="1" width="30.421875" style="0" customWidth="1"/>
    <col min="2" max="6" width="9.8515625" style="0" customWidth="1"/>
    <col min="7" max="7" width="9.8515625" style="182" customWidth="1"/>
    <col min="8" max="61" width="9.8515625" style="0" customWidth="1"/>
    <col min="62" max="62" width="8.8515625" style="0" customWidth="1"/>
    <col min="63" max="63" width="8.28125" style="0" customWidth="1"/>
  </cols>
  <sheetData>
    <row r="1" spans="1:63" ht="12.75">
      <c r="A1" s="368" t="s">
        <v>53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  <c r="AS1" s="368"/>
      <c r="AT1" s="368"/>
      <c r="AU1" s="368"/>
      <c r="AV1" s="368"/>
      <c r="AW1" s="368"/>
      <c r="AX1" s="368"/>
      <c r="AY1" s="368"/>
      <c r="AZ1" s="368"/>
      <c r="BA1" s="368"/>
      <c r="BB1" s="368"/>
      <c r="BC1" s="368"/>
      <c r="BD1" s="368"/>
      <c r="BE1" s="368"/>
      <c r="BF1" s="368"/>
      <c r="BG1" s="368"/>
      <c r="BH1" s="368"/>
      <c r="BI1" s="368"/>
      <c r="BJ1" s="368"/>
      <c r="BK1" s="368"/>
    </row>
    <row r="2" ht="13.5" thickBot="1"/>
    <row r="3" spans="2:61" ht="13.5" thickBot="1">
      <c r="B3" s="375">
        <v>2004</v>
      </c>
      <c r="C3" s="364"/>
      <c r="D3" s="364"/>
      <c r="E3" s="365"/>
      <c r="F3" s="386">
        <v>2005</v>
      </c>
      <c r="G3" s="387"/>
      <c r="H3" s="364">
        <v>2006</v>
      </c>
      <c r="I3" s="364"/>
      <c r="J3" s="364"/>
      <c r="K3" s="365"/>
      <c r="L3" s="375">
        <v>2007</v>
      </c>
      <c r="M3" s="364"/>
      <c r="N3" s="364"/>
      <c r="O3" s="365"/>
      <c r="P3" s="375">
        <v>2008</v>
      </c>
      <c r="Q3" s="364"/>
      <c r="R3" s="364"/>
      <c r="S3" s="365"/>
      <c r="T3" s="375">
        <v>2009</v>
      </c>
      <c r="U3" s="364"/>
      <c r="V3" s="364"/>
      <c r="W3" s="364"/>
      <c r="X3" s="364"/>
      <c r="Y3" s="365"/>
      <c r="Z3" s="364">
        <v>2010</v>
      </c>
      <c r="AA3" s="364"/>
      <c r="AB3" s="364"/>
      <c r="AC3" s="364"/>
      <c r="AD3" s="364"/>
      <c r="AE3" s="364"/>
      <c r="AF3" s="364"/>
      <c r="AG3" s="365"/>
      <c r="AH3" s="364">
        <v>2011</v>
      </c>
      <c r="AI3" s="364"/>
      <c r="AJ3" s="364"/>
      <c r="AK3" s="364"/>
      <c r="AL3" s="364"/>
      <c r="AM3" s="364"/>
      <c r="AN3" s="364"/>
      <c r="AO3" s="365"/>
      <c r="AP3" s="341">
        <v>2012</v>
      </c>
      <c r="AQ3" s="341"/>
      <c r="AR3" s="341"/>
      <c r="AS3" s="341">
        <v>2013</v>
      </c>
      <c r="AT3" s="341"/>
      <c r="AU3" s="341"/>
      <c r="AV3" s="341"/>
      <c r="AW3" s="341"/>
      <c r="AX3" s="341">
        <v>2014</v>
      </c>
      <c r="AY3" s="341"/>
      <c r="AZ3" s="341"/>
      <c r="BA3" s="341"/>
      <c r="BB3" s="341">
        <v>2015</v>
      </c>
      <c r="BC3" s="341"/>
      <c r="BD3" s="341"/>
      <c r="BE3" s="341"/>
      <c r="BF3" s="341">
        <v>2016</v>
      </c>
      <c r="BG3" s="341"/>
      <c r="BH3" s="341"/>
      <c r="BI3" s="341"/>
    </row>
    <row r="4" spans="1:63" ht="15.75" customHeight="1" thickBot="1">
      <c r="A4" s="1" t="s">
        <v>8</v>
      </c>
      <c r="B4" s="382">
        <v>38128</v>
      </c>
      <c r="C4" s="384">
        <v>38223</v>
      </c>
      <c r="D4" s="384">
        <v>38279</v>
      </c>
      <c r="E4" s="376">
        <v>38330</v>
      </c>
      <c r="F4" s="389">
        <v>38565</v>
      </c>
      <c r="G4" s="380">
        <v>38677</v>
      </c>
      <c r="H4" s="362">
        <v>38755</v>
      </c>
      <c r="I4" s="362">
        <v>38839</v>
      </c>
      <c r="J4" s="362">
        <v>38936</v>
      </c>
      <c r="K4" s="360">
        <v>39023</v>
      </c>
      <c r="L4" s="378">
        <v>39118</v>
      </c>
      <c r="M4" s="362">
        <v>39231</v>
      </c>
      <c r="N4" s="362">
        <v>39330</v>
      </c>
      <c r="O4" s="360">
        <v>39413</v>
      </c>
      <c r="P4" s="378">
        <v>39503</v>
      </c>
      <c r="Q4" s="362">
        <v>39597</v>
      </c>
      <c r="R4" s="362">
        <v>39674</v>
      </c>
      <c r="S4" s="360">
        <v>39784</v>
      </c>
      <c r="T4" s="378">
        <v>39857</v>
      </c>
      <c r="U4" s="392">
        <v>39944</v>
      </c>
      <c r="V4" s="359">
        <v>40030</v>
      </c>
      <c r="W4" s="359"/>
      <c r="X4" s="359">
        <v>40136</v>
      </c>
      <c r="Y4" s="388"/>
      <c r="Z4" s="366">
        <v>40220</v>
      </c>
      <c r="AA4" s="367"/>
      <c r="AB4" s="366">
        <v>40310</v>
      </c>
      <c r="AC4" s="367"/>
      <c r="AD4" s="366">
        <v>40417</v>
      </c>
      <c r="AE4" s="367"/>
      <c r="AF4" s="366">
        <v>40500</v>
      </c>
      <c r="AG4" s="367"/>
      <c r="AH4" s="366">
        <v>40653</v>
      </c>
      <c r="AI4" s="367"/>
      <c r="AJ4" s="366">
        <v>40744</v>
      </c>
      <c r="AK4" s="367"/>
      <c r="AL4" s="366">
        <v>40836</v>
      </c>
      <c r="AM4" s="367"/>
      <c r="AN4" s="366">
        <v>40899</v>
      </c>
      <c r="AO4" s="367"/>
      <c r="AP4" s="272">
        <v>41023</v>
      </c>
      <c r="AQ4" s="272">
        <v>41109</v>
      </c>
      <c r="AR4" s="272">
        <v>41204</v>
      </c>
      <c r="AS4" s="272">
        <v>41289</v>
      </c>
      <c r="AT4" s="272">
        <v>41388</v>
      </c>
      <c r="AU4" s="272">
        <v>41471</v>
      </c>
      <c r="AV4" s="272">
        <v>41554</v>
      </c>
      <c r="AW4" s="272">
        <v>41625</v>
      </c>
      <c r="AX4" s="272">
        <v>41667</v>
      </c>
      <c r="AY4" s="272">
        <v>41739</v>
      </c>
      <c r="AZ4" s="272">
        <v>41837</v>
      </c>
      <c r="BA4" s="272">
        <v>41934</v>
      </c>
      <c r="BB4" s="272">
        <v>42037</v>
      </c>
      <c r="BC4" s="272">
        <v>42114</v>
      </c>
      <c r="BD4" s="272">
        <v>42213</v>
      </c>
      <c r="BE4" s="272">
        <v>42326</v>
      </c>
      <c r="BF4" s="272">
        <v>42394</v>
      </c>
      <c r="BG4" s="272">
        <v>42485</v>
      </c>
      <c r="BH4" s="272">
        <v>42583</v>
      </c>
      <c r="BI4" s="272">
        <v>42660</v>
      </c>
      <c r="BJ4" s="369" t="s">
        <v>55</v>
      </c>
      <c r="BK4" s="371" t="s">
        <v>56</v>
      </c>
    </row>
    <row r="5" spans="1:63" ht="15.75" thickBot="1">
      <c r="A5" s="152" t="s">
        <v>2</v>
      </c>
      <c r="B5" s="383"/>
      <c r="C5" s="385"/>
      <c r="D5" s="385"/>
      <c r="E5" s="377"/>
      <c r="F5" s="390"/>
      <c r="G5" s="381"/>
      <c r="H5" s="374"/>
      <c r="I5" s="374"/>
      <c r="J5" s="374"/>
      <c r="K5" s="373"/>
      <c r="L5" s="379"/>
      <c r="M5" s="374"/>
      <c r="N5" s="374"/>
      <c r="O5" s="373"/>
      <c r="P5" s="379"/>
      <c r="Q5" s="374"/>
      <c r="R5" s="363"/>
      <c r="S5" s="361"/>
      <c r="T5" s="391"/>
      <c r="U5" s="393"/>
      <c r="V5" s="217" t="s">
        <v>78</v>
      </c>
      <c r="W5" s="217" t="s">
        <v>79</v>
      </c>
      <c r="X5" s="217" t="s">
        <v>78</v>
      </c>
      <c r="Y5" s="218" t="s">
        <v>79</v>
      </c>
      <c r="Z5" s="172" t="s">
        <v>78</v>
      </c>
      <c r="AA5" s="172" t="s">
        <v>79</v>
      </c>
      <c r="AB5" s="172" t="s">
        <v>78</v>
      </c>
      <c r="AC5" s="172" t="s">
        <v>79</v>
      </c>
      <c r="AD5" s="172" t="s">
        <v>78</v>
      </c>
      <c r="AE5" s="172" t="s">
        <v>79</v>
      </c>
      <c r="AF5" s="172" t="s">
        <v>78</v>
      </c>
      <c r="AG5" s="172" t="s">
        <v>79</v>
      </c>
      <c r="AH5" s="172" t="s">
        <v>78</v>
      </c>
      <c r="AI5" s="172" t="s">
        <v>79</v>
      </c>
      <c r="AJ5" s="172" t="s">
        <v>78</v>
      </c>
      <c r="AK5" s="172" t="s">
        <v>79</v>
      </c>
      <c r="AL5" s="172" t="s">
        <v>78</v>
      </c>
      <c r="AM5" s="172" t="s">
        <v>79</v>
      </c>
      <c r="AN5" s="172" t="s">
        <v>78</v>
      </c>
      <c r="AO5" s="172" t="s">
        <v>79</v>
      </c>
      <c r="AP5" s="342" t="s">
        <v>79</v>
      </c>
      <c r="AQ5" s="343"/>
      <c r="AR5" s="344"/>
      <c r="AS5" s="342" t="s">
        <v>79</v>
      </c>
      <c r="AT5" s="343"/>
      <c r="AU5" s="343"/>
      <c r="AV5" s="343"/>
      <c r="AW5" s="344"/>
      <c r="AX5" s="394" t="s">
        <v>79</v>
      </c>
      <c r="AY5" s="394"/>
      <c r="AZ5" s="394"/>
      <c r="BA5" s="394"/>
      <c r="BB5" s="394" t="s">
        <v>79</v>
      </c>
      <c r="BC5" s="394"/>
      <c r="BD5" s="394"/>
      <c r="BE5" s="394"/>
      <c r="BF5" s="394" t="s">
        <v>79</v>
      </c>
      <c r="BG5" s="394"/>
      <c r="BH5" s="394"/>
      <c r="BI5" s="394"/>
      <c r="BJ5" s="370"/>
      <c r="BK5" s="372"/>
    </row>
    <row r="6" spans="1:63" ht="15.75" thickBot="1">
      <c r="A6" s="348" t="s">
        <v>41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349"/>
      <c r="AQ6" s="349"/>
      <c r="AR6" s="349"/>
      <c r="AS6" s="349"/>
      <c r="AT6" s="349"/>
      <c r="AU6" s="349"/>
      <c r="AV6" s="349"/>
      <c r="AW6" s="349"/>
      <c r="AX6" s="349"/>
      <c r="AY6" s="349"/>
      <c r="AZ6" s="349"/>
      <c r="BA6" s="349"/>
      <c r="BB6" s="349"/>
      <c r="BC6" s="349"/>
      <c r="BD6" s="349"/>
      <c r="BE6" s="349"/>
      <c r="BF6" s="349"/>
      <c r="BG6" s="349"/>
      <c r="BH6" s="349"/>
      <c r="BI6" s="349"/>
      <c r="BJ6" s="349"/>
      <c r="BK6" s="350"/>
    </row>
    <row r="7" spans="1:63" ht="14.25" customHeight="1">
      <c r="A7" s="270" t="s">
        <v>9</v>
      </c>
      <c r="B7" s="131"/>
      <c r="C7" s="156"/>
      <c r="D7" s="156"/>
      <c r="E7" s="157"/>
      <c r="F7" s="271"/>
      <c r="G7" s="185"/>
      <c r="H7" s="158" t="s">
        <v>51</v>
      </c>
      <c r="I7" s="156" t="s">
        <v>49</v>
      </c>
      <c r="J7" s="156" t="s">
        <v>48</v>
      </c>
      <c r="K7" s="157"/>
      <c r="L7" s="135" t="s">
        <v>45</v>
      </c>
      <c r="M7" s="156"/>
      <c r="N7" s="156"/>
      <c r="O7" s="134"/>
      <c r="P7" s="158"/>
      <c r="Q7" s="156"/>
      <c r="R7" s="157"/>
      <c r="S7" s="134"/>
      <c r="T7" s="135"/>
      <c r="U7" s="157"/>
      <c r="V7" s="209"/>
      <c r="W7" s="209"/>
      <c r="X7" s="201"/>
      <c r="Y7" s="177"/>
      <c r="Z7" s="209"/>
      <c r="AA7" s="209"/>
      <c r="AB7" s="209"/>
      <c r="AC7" s="209"/>
      <c r="AD7" s="209"/>
      <c r="AE7" s="209"/>
      <c r="AF7" s="201"/>
      <c r="AG7" s="177"/>
      <c r="AH7" s="209"/>
      <c r="AI7" s="209"/>
      <c r="AJ7" s="209"/>
      <c r="AK7" s="209"/>
      <c r="AL7" s="209"/>
      <c r="AM7" s="209"/>
      <c r="AN7" s="201"/>
      <c r="AO7" s="177"/>
      <c r="AP7" s="325"/>
      <c r="AQ7" s="209"/>
      <c r="AR7" s="177"/>
      <c r="AS7" s="325"/>
      <c r="AT7" s="209"/>
      <c r="AU7" s="209"/>
      <c r="AV7" s="209"/>
      <c r="AW7" s="177"/>
      <c r="AX7" s="325"/>
      <c r="AY7" s="209"/>
      <c r="AZ7" s="209"/>
      <c r="BA7" s="177"/>
      <c r="BB7" s="325"/>
      <c r="BC7" s="286"/>
      <c r="BD7" s="286"/>
      <c r="BE7" s="287"/>
      <c r="BF7" s="325"/>
      <c r="BG7" s="209"/>
      <c r="BH7" s="209"/>
      <c r="BI7" s="177"/>
      <c r="BJ7" s="131"/>
      <c r="BK7" s="134"/>
    </row>
    <row r="8" spans="1:63" ht="14.25">
      <c r="A8" s="2" t="s">
        <v>0</v>
      </c>
      <c r="B8" s="3"/>
      <c r="C8" s="4"/>
      <c r="D8" s="4"/>
      <c r="E8" s="5"/>
      <c r="F8" s="3"/>
      <c r="G8" s="61"/>
      <c r="H8" s="25"/>
      <c r="I8" s="4"/>
      <c r="J8" s="4"/>
      <c r="K8" s="5"/>
      <c r="L8" s="87"/>
      <c r="M8" s="4"/>
      <c r="N8" s="25"/>
      <c r="O8" s="88"/>
      <c r="P8" s="24"/>
      <c r="Q8" s="4"/>
      <c r="R8" s="24"/>
      <c r="S8" s="6"/>
      <c r="T8" s="87"/>
      <c r="U8" s="5"/>
      <c r="V8" s="4"/>
      <c r="W8" s="4"/>
      <c r="X8" s="25"/>
      <c r="Y8" s="6"/>
      <c r="Z8" s="4"/>
      <c r="AA8" s="4"/>
      <c r="AB8" s="4"/>
      <c r="AC8" s="4"/>
      <c r="AD8" s="4"/>
      <c r="AE8" s="4"/>
      <c r="AF8" s="25"/>
      <c r="AG8" s="6"/>
      <c r="AH8" s="4"/>
      <c r="AI8" s="4"/>
      <c r="AJ8" s="4"/>
      <c r="AK8" s="4"/>
      <c r="AL8" s="4"/>
      <c r="AM8" s="4"/>
      <c r="AN8" s="25"/>
      <c r="AO8" s="6"/>
      <c r="AP8" s="3"/>
      <c r="AQ8" s="4"/>
      <c r="AR8" s="6"/>
      <c r="AS8" s="3"/>
      <c r="AT8" s="4"/>
      <c r="AU8" s="4"/>
      <c r="AV8" s="4"/>
      <c r="AW8" s="6"/>
      <c r="AX8" s="3"/>
      <c r="AY8" s="4"/>
      <c r="AZ8" s="4"/>
      <c r="BA8" s="6"/>
      <c r="BB8" s="3"/>
      <c r="BC8" s="4"/>
      <c r="BD8" s="4"/>
      <c r="BE8" s="6"/>
      <c r="BF8" s="3"/>
      <c r="BG8" s="4"/>
      <c r="BH8" s="4"/>
      <c r="BI8" s="6"/>
      <c r="BJ8" s="3"/>
      <c r="BK8" s="6"/>
    </row>
    <row r="9" spans="1:63" ht="15" thickBot="1">
      <c r="A9" s="2" t="s">
        <v>3</v>
      </c>
      <c r="B9" s="140"/>
      <c r="C9" s="12"/>
      <c r="D9" s="12"/>
      <c r="E9" s="13"/>
      <c r="F9" s="178"/>
      <c r="G9" s="176"/>
      <c r="H9" s="26" t="s">
        <v>52</v>
      </c>
      <c r="I9" s="12" t="s">
        <v>50</v>
      </c>
      <c r="J9" s="12"/>
      <c r="K9" s="13"/>
      <c r="L9" s="92" t="s">
        <v>46</v>
      </c>
      <c r="M9" s="12"/>
      <c r="N9" s="26"/>
      <c r="O9" s="93"/>
      <c r="P9" s="56"/>
      <c r="Q9" s="12"/>
      <c r="R9" s="56"/>
      <c r="S9" s="98"/>
      <c r="T9" s="92"/>
      <c r="U9" s="13"/>
      <c r="V9" s="210"/>
      <c r="W9" s="210"/>
      <c r="X9" s="202"/>
      <c r="Y9" s="179"/>
      <c r="Z9" s="210"/>
      <c r="AA9" s="210"/>
      <c r="AB9" s="210"/>
      <c r="AC9" s="210"/>
      <c r="AD9" s="210"/>
      <c r="AE9" s="210"/>
      <c r="AF9" s="202"/>
      <c r="AG9" s="179"/>
      <c r="AH9" s="210"/>
      <c r="AI9" s="210"/>
      <c r="AJ9" s="210"/>
      <c r="AK9" s="210"/>
      <c r="AL9" s="210"/>
      <c r="AM9" s="210"/>
      <c r="AN9" s="202"/>
      <c r="AO9" s="179"/>
      <c r="AP9" s="178"/>
      <c r="AQ9" s="210"/>
      <c r="AR9" s="179"/>
      <c r="AS9" s="178"/>
      <c r="AT9" s="210"/>
      <c r="AU9" s="210"/>
      <c r="AV9" s="210"/>
      <c r="AW9" s="179"/>
      <c r="AX9" s="178"/>
      <c r="AY9" s="210"/>
      <c r="AZ9" s="210"/>
      <c r="BA9" s="179"/>
      <c r="BB9" s="178"/>
      <c r="BC9" s="210"/>
      <c r="BD9" s="210"/>
      <c r="BE9" s="179"/>
      <c r="BF9" s="178"/>
      <c r="BG9" s="210"/>
      <c r="BH9" s="210"/>
      <c r="BI9" s="179"/>
      <c r="BJ9" s="140"/>
      <c r="BK9" s="98"/>
    </row>
    <row r="10" spans="1:63" ht="15.75" thickBot="1">
      <c r="A10" s="348" t="s">
        <v>42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49"/>
      <c r="AF10" s="349"/>
      <c r="AG10" s="349"/>
      <c r="AH10" s="349"/>
      <c r="AI10" s="349"/>
      <c r="AJ10" s="349"/>
      <c r="AK10" s="349"/>
      <c r="AL10" s="349"/>
      <c r="AM10" s="349"/>
      <c r="AN10" s="349"/>
      <c r="AO10" s="349"/>
      <c r="AP10" s="349"/>
      <c r="AQ10" s="349"/>
      <c r="AR10" s="349"/>
      <c r="AS10" s="349"/>
      <c r="AT10" s="349"/>
      <c r="AU10" s="349"/>
      <c r="AV10" s="349"/>
      <c r="AW10" s="349"/>
      <c r="AX10" s="349"/>
      <c r="AY10" s="349"/>
      <c r="AZ10" s="349"/>
      <c r="BA10" s="349"/>
      <c r="BB10" s="349"/>
      <c r="BC10" s="349"/>
      <c r="BD10" s="349"/>
      <c r="BE10" s="349"/>
      <c r="BF10" s="349"/>
      <c r="BG10" s="349"/>
      <c r="BH10" s="349"/>
      <c r="BI10" s="349"/>
      <c r="BJ10" s="349"/>
      <c r="BK10" s="350"/>
    </row>
    <row r="11" spans="1:63" ht="14.25">
      <c r="A11" s="2" t="s">
        <v>4</v>
      </c>
      <c r="B11" s="159">
        <v>66</v>
      </c>
      <c r="C11" s="160">
        <v>13</v>
      </c>
      <c r="D11" s="160">
        <v>16</v>
      </c>
      <c r="E11" s="161">
        <v>7</v>
      </c>
      <c r="F11" s="186">
        <v>204</v>
      </c>
      <c r="G11" s="187">
        <v>104</v>
      </c>
      <c r="H11" s="162">
        <v>292</v>
      </c>
      <c r="I11" s="160">
        <v>165</v>
      </c>
      <c r="J11" s="160">
        <v>64</v>
      </c>
      <c r="K11" s="161">
        <v>118</v>
      </c>
      <c r="L11" s="110">
        <v>106</v>
      </c>
      <c r="M11" s="108">
        <v>49</v>
      </c>
      <c r="N11" s="108">
        <v>70</v>
      </c>
      <c r="O11" s="111">
        <v>67</v>
      </c>
      <c r="P11" s="112">
        <v>30</v>
      </c>
      <c r="Q11" s="108">
        <v>174</v>
      </c>
      <c r="R11" s="109">
        <v>1800</v>
      </c>
      <c r="S11" s="111">
        <v>40</v>
      </c>
      <c r="T11" s="113">
        <v>110</v>
      </c>
      <c r="U11" s="109">
        <v>1300</v>
      </c>
      <c r="V11" s="211">
        <v>15</v>
      </c>
      <c r="W11" s="211">
        <v>1074</v>
      </c>
      <c r="X11" s="203">
        <v>45</v>
      </c>
      <c r="Y11" s="174">
        <v>200</v>
      </c>
      <c r="Z11" s="211">
        <v>51</v>
      </c>
      <c r="AA11" s="211">
        <v>140</v>
      </c>
      <c r="AB11" s="211">
        <v>18</v>
      </c>
      <c r="AC11" s="211">
        <v>420</v>
      </c>
      <c r="AD11" s="211">
        <v>75</v>
      </c>
      <c r="AE11" s="211">
        <v>240</v>
      </c>
      <c r="AF11" s="203">
        <v>41</v>
      </c>
      <c r="AG11" s="174">
        <v>210</v>
      </c>
      <c r="AH11" s="211">
        <v>40</v>
      </c>
      <c r="AI11" s="211">
        <v>200</v>
      </c>
      <c r="AJ11" s="345" t="s">
        <v>97</v>
      </c>
      <c r="AK11" s="211">
        <v>48</v>
      </c>
      <c r="AL11" s="345" t="s">
        <v>97</v>
      </c>
      <c r="AM11" s="211">
        <v>57</v>
      </c>
      <c r="AN11" s="345" t="s">
        <v>97</v>
      </c>
      <c r="AO11" s="174">
        <v>17</v>
      </c>
      <c r="AP11" s="273">
        <v>520</v>
      </c>
      <c r="AQ11" s="274"/>
      <c r="AR11" s="275">
        <v>190</v>
      </c>
      <c r="AS11" s="320"/>
      <c r="AT11" s="274">
        <v>16</v>
      </c>
      <c r="AU11" s="274"/>
      <c r="AV11" s="274"/>
      <c r="AW11" s="275"/>
      <c r="AX11" s="320"/>
      <c r="AY11" s="274"/>
      <c r="AZ11" s="274"/>
      <c r="BA11" s="275"/>
      <c r="BB11" s="320"/>
      <c r="BC11" s="274">
        <v>55</v>
      </c>
      <c r="BD11" s="274"/>
      <c r="BE11" s="275"/>
      <c r="BF11" s="320"/>
      <c r="BG11" s="274">
        <v>63</v>
      </c>
      <c r="BH11" s="274"/>
      <c r="BI11" s="275"/>
      <c r="BJ11" s="42"/>
      <c r="BK11" s="43">
        <v>35</v>
      </c>
    </row>
    <row r="12" spans="1:63" ht="14.25">
      <c r="A12" s="2" t="s">
        <v>5</v>
      </c>
      <c r="B12" s="63">
        <v>5000</v>
      </c>
      <c r="C12" s="64">
        <v>5130</v>
      </c>
      <c r="D12" s="64">
        <v>6420</v>
      </c>
      <c r="E12" s="62">
        <v>5380</v>
      </c>
      <c r="F12" s="63">
        <v>5810</v>
      </c>
      <c r="G12" s="61">
        <v>2240</v>
      </c>
      <c r="H12" s="77">
        <v>1530</v>
      </c>
      <c r="I12" s="64">
        <v>2430</v>
      </c>
      <c r="J12" s="64">
        <v>7620</v>
      </c>
      <c r="K12" s="62">
        <v>3660</v>
      </c>
      <c r="L12" s="63">
        <v>3180</v>
      </c>
      <c r="M12" s="64">
        <v>5150</v>
      </c>
      <c r="N12" s="64">
        <v>5080</v>
      </c>
      <c r="O12" s="61">
        <v>5600</v>
      </c>
      <c r="P12" s="77">
        <v>5770</v>
      </c>
      <c r="Q12" s="64">
        <v>6530</v>
      </c>
      <c r="R12" s="62">
        <v>4200</v>
      </c>
      <c r="S12" s="61">
        <v>10000</v>
      </c>
      <c r="T12" s="106">
        <v>9100</v>
      </c>
      <c r="U12" s="62">
        <v>5900</v>
      </c>
      <c r="V12" s="64">
        <v>6512</v>
      </c>
      <c r="W12" s="64">
        <v>3214</v>
      </c>
      <c r="X12" s="77">
        <v>5660</v>
      </c>
      <c r="Y12" s="61">
        <v>680</v>
      </c>
      <c r="Z12" s="64">
        <v>3680</v>
      </c>
      <c r="AA12" s="64">
        <v>3880</v>
      </c>
      <c r="AB12" s="64">
        <v>2830</v>
      </c>
      <c r="AC12" s="64">
        <v>730</v>
      </c>
      <c r="AD12" s="64">
        <v>4920</v>
      </c>
      <c r="AE12" s="64">
        <v>700</v>
      </c>
      <c r="AF12" s="77">
        <v>2820</v>
      </c>
      <c r="AG12" s="61">
        <v>4250</v>
      </c>
      <c r="AH12" s="64">
        <v>3740</v>
      </c>
      <c r="AI12" s="64">
        <v>4000</v>
      </c>
      <c r="AJ12" s="346"/>
      <c r="AK12" s="64">
        <v>2860</v>
      </c>
      <c r="AL12" s="346"/>
      <c r="AM12" s="64">
        <v>3880</v>
      </c>
      <c r="AN12" s="346"/>
      <c r="AO12" s="61">
        <v>1570</v>
      </c>
      <c r="AP12" s="276">
        <v>3650</v>
      </c>
      <c r="AQ12" s="277">
        <v>6650</v>
      </c>
      <c r="AR12" s="278">
        <v>12300</v>
      </c>
      <c r="AS12" s="321">
        <v>3980</v>
      </c>
      <c r="AT12" s="277">
        <v>2810</v>
      </c>
      <c r="AU12" s="277">
        <v>4720</v>
      </c>
      <c r="AV12" s="277">
        <v>5070</v>
      </c>
      <c r="AW12" s="278">
        <v>4020</v>
      </c>
      <c r="AX12" s="321">
        <v>7600</v>
      </c>
      <c r="AY12" s="277">
        <v>4150</v>
      </c>
      <c r="AZ12" s="277">
        <v>3540</v>
      </c>
      <c r="BA12" s="278">
        <v>1950</v>
      </c>
      <c r="BB12" s="321">
        <v>5900</v>
      </c>
      <c r="BC12" s="277">
        <v>4000</v>
      </c>
      <c r="BD12" s="277">
        <v>5300</v>
      </c>
      <c r="BE12" s="278">
        <v>2600</v>
      </c>
      <c r="BF12" s="321">
        <v>1900</v>
      </c>
      <c r="BG12" s="277">
        <v>4600</v>
      </c>
      <c r="BH12" s="277">
        <v>5700</v>
      </c>
      <c r="BI12" s="278">
        <v>3500</v>
      </c>
      <c r="BJ12" s="9"/>
      <c r="BK12" s="32">
        <v>125</v>
      </c>
    </row>
    <row r="13" spans="1:63" ht="14.25">
      <c r="A13" s="2" t="s">
        <v>13</v>
      </c>
      <c r="B13" s="63">
        <v>1770</v>
      </c>
      <c r="C13" s="64">
        <v>1750</v>
      </c>
      <c r="D13" s="64">
        <v>1530</v>
      </c>
      <c r="E13" s="62">
        <v>1080</v>
      </c>
      <c r="F13" s="63">
        <v>1410</v>
      </c>
      <c r="G13" s="61">
        <v>670</v>
      </c>
      <c r="H13" s="77">
        <v>440</v>
      </c>
      <c r="I13" s="64">
        <v>716</v>
      </c>
      <c r="J13" s="64">
        <v>2310</v>
      </c>
      <c r="K13" s="62">
        <v>1304</v>
      </c>
      <c r="L13" s="63">
        <v>1090</v>
      </c>
      <c r="M13" s="64">
        <v>1782</v>
      </c>
      <c r="N13" s="64">
        <v>1450</v>
      </c>
      <c r="O13" s="61">
        <v>1450</v>
      </c>
      <c r="P13" s="77">
        <v>1500</v>
      </c>
      <c r="Q13" s="64">
        <v>1840</v>
      </c>
      <c r="R13" s="62">
        <v>1400</v>
      </c>
      <c r="S13" s="61">
        <v>4000</v>
      </c>
      <c r="T13" s="106">
        <v>3000</v>
      </c>
      <c r="U13" s="62">
        <v>1400</v>
      </c>
      <c r="V13" s="64">
        <v>2658</v>
      </c>
      <c r="W13" s="64">
        <v>855</v>
      </c>
      <c r="X13" s="77">
        <v>1500</v>
      </c>
      <c r="Y13" s="61">
        <v>150</v>
      </c>
      <c r="Z13" s="64">
        <v>860</v>
      </c>
      <c r="AA13" s="64">
        <v>1100</v>
      </c>
      <c r="AB13" s="64">
        <v>790</v>
      </c>
      <c r="AC13" s="64">
        <v>2900</v>
      </c>
      <c r="AD13" s="64">
        <v>1600</v>
      </c>
      <c r="AE13" s="64">
        <v>190</v>
      </c>
      <c r="AF13" s="77">
        <v>650</v>
      </c>
      <c r="AG13" s="61">
        <v>1400</v>
      </c>
      <c r="AH13" s="64">
        <v>1000</v>
      </c>
      <c r="AI13" s="64">
        <v>1200</v>
      </c>
      <c r="AJ13" s="346"/>
      <c r="AK13" s="64">
        <v>540</v>
      </c>
      <c r="AL13" s="346"/>
      <c r="AM13" s="64">
        <v>940</v>
      </c>
      <c r="AN13" s="346"/>
      <c r="AO13" s="61">
        <v>430</v>
      </c>
      <c r="AP13" s="276">
        <v>1200</v>
      </c>
      <c r="AQ13" s="277">
        <v>180</v>
      </c>
      <c r="AR13" s="278">
        <v>5100</v>
      </c>
      <c r="AS13" s="321">
        <v>1400</v>
      </c>
      <c r="AT13" s="277">
        <v>860</v>
      </c>
      <c r="AU13" s="277">
        <v>1600</v>
      </c>
      <c r="AV13" s="277">
        <v>1400</v>
      </c>
      <c r="AW13" s="278">
        <v>1100</v>
      </c>
      <c r="AX13" s="321">
        <v>2700</v>
      </c>
      <c r="AY13" s="277">
        <v>1300</v>
      </c>
      <c r="AZ13" s="277">
        <v>980</v>
      </c>
      <c r="BA13" s="278">
        <v>570</v>
      </c>
      <c r="BB13" s="321">
        <v>1600</v>
      </c>
      <c r="BC13" s="277">
        <v>1300</v>
      </c>
      <c r="BD13" s="277">
        <v>1500</v>
      </c>
      <c r="BE13" s="278">
        <v>930</v>
      </c>
      <c r="BF13" s="321">
        <v>530</v>
      </c>
      <c r="BG13" s="277">
        <v>1400</v>
      </c>
      <c r="BH13" s="277">
        <v>1300</v>
      </c>
      <c r="BI13" s="278">
        <v>850</v>
      </c>
      <c r="BJ13" s="9"/>
      <c r="BK13" s="32">
        <v>70</v>
      </c>
    </row>
    <row r="14" spans="1:63" ht="14.25">
      <c r="A14" s="2" t="s">
        <v>12</v>
      </c>
      <c r="B14" s="63">
        <v>117</v>
      </c>
      <c r="C14" s="64">
        <v>651</v>
      </c>
      <c r="D14" s="64">
        <v>511</v>
      </c>
      <c r="E14" s="62">
        <v>161</v>
      </c>
      <c r="F14" s="63">
        <v>750</v>
      </c>
      <c r="G14" s="61">
        <v>560</v>
      </c>
      <c r="H14" s="77">
        <v>140</v>
      </c>
      <c r="I14" s="64">
        <v>1080</v>
      </c>
      <c r="J14" s="64">
        <v>130</v>
      </c>
      <c r="K14" s="62">
        <v>250</v>
      </c>
      <c r="L14" s="63">
        <v>140</v>
      </c>
      <c r="M14" s="64">
        <v>210</v>
      </c>
      <c r="N14" s="64">
        <v>240</v>
      </c>
      <c r="O14" s="61">
        <v>230</v>
      </c>
      <c r="P14" s="77">
        <v>370</v>
      </c>
      <c r="Q14" s="64">
        <v>1050</v>
      </c>
      <c r="R14" s="62">
        <v>150</v>
      </c>
      <c r="S14" s="61">
        <v>6400</v>
      </c>
      <c r="T14" s="106">
        <v>6600</v>
      </c>
      <c r="U14" s="62">
        <v>860</v>
      </c>
      <c r="V14" s="64">
        <v>180</v>
      </c>
      <c r="W14" s="64">
        <v>930</v>
      </c>
      <c r="X14" s="77">
        <v>180</v>
      </c>
      <c r="Y14" s="61">
        <v>150</v>
      </c>
      <c r="Z14" s="64">
        <v>170</v>
      </c>
      <c r="AA14" s="64">
        <v>1950</v>
      </c>
      <c r="AB14" s="64">
        <v>74</v>
      </c>
      <c r="AC14" s="64">
        <v>5120</v>
      </c>
      <c r="AD14" s="64">
        <v>130</v>
      </c>
      <c r="AE14" s="64">
        <v>250</v>
      </c>
      <c r="AF14" s="77">
        <v>100</v>
      </c>
      <c r="AG14" s="61">
        <v>1490</v>
      </c>
      <c r="AH14" s="64">
        <v>140</v>
      </c>
      <c r="AI14" s="64">
        <v>220</v>
      </c>
      <c r="AJ14" s="346"/>
      <c r="AK14" s="64">
        <v>9</v>
      </c>
      <c r="AL14" s="346"/>
      <c r="AM14" s="64">
        <v>655</v>
      </c>
      <c r="AN14" s="346"/>
      <c r="AO14" s="61">
        <v>106</v>
      </c>
      <c r="AP14" s="276">
        <v>1730</v>
      </c>
      <c r="AQ14" s="277">
        <v>2270</v>
      </c>
      <c r="AR14" s="278">
        <v>3310</v>
      </c>
      <c r="AS14" s="321">
        <v>636</v>
      </c>
      <c r="AT14" s="277">
        <v>27</v>
      </c>
      <c r="AU14" s="277">
        <v>33</v>
      </c>
      <c r="AV14" s="277">
        <v>202</v>
      </c>
      <c r="AW14" s="278">
        <v>341</v>
      </c>
      <c r="AX14" s="321">
        <v>4620</v>
      </c>
      <c r="AY14" s="277">
        <v>358</v>
      </c>
      <c r="AZ14" s="277">
        <v>494</v>
      </c>
      <c r="BA14" s="278">
        <v>224</v>
      </c>
      <c r="BB14" s="321">
        <v>430</v>
      </c>
      <c r="BC14" s="277">
        <v>110</v>
      </c>
      <c r="BD14" s="277">
        <v>340</v>
      </c>
      <c r="BE14" s="278">
        <v>350</v>
      </c>
      <c r="BF14" s="321">
        <v>110</v>
      </c>
      <c r="BG14" s="277">
        <v>170</v>
      </c>
      <c r="BH14" s="277">
        <v>160</v>
      </c>
      <c r="BI14" s="278">
        <v>230</v>
      </c>
      <c r="BJ14" s="9"/>
      <c r="BK14" s="32">
        <v>30</v>
      </c>
    </row>
    <row r="15" spans="1:63" ht="14.25">
      <c r="A15" s="2" t="s">
        <v>6</v>
      </c>
      <c r="B15" s="63">
        <v>42.74</v>
      </c>
      <c r="C15" s="64">
        <v>7.88</v>
      </c>
      <c r="D15" s="64">
        <v>12.56</v>
      </c>
      <c r="E15" s="62">
        <v>33.42</v>
      </c>
      <c r="F15" s="63">
        <v>7.75</v>
      </c>
      <c r="G15" s="61">
        <v>4</v>
      </c>
      <c r="H15" s="77">
        <v>10.93</v>
      </c>
      <c r="I15" s="64">
        <v>2.25</v>
      </c>
      <c r="J15" s="64">
        <v>58.62</v>
      </c>
      <c r="K15" s="62">
        <v>14.64</v>
      </c>
      <c r="L15" s="63">
        <v>22.71</v>
      </c>
      <c r="M15" s="64">
        <v>24.5</v>
      </c>
      <c r="N15" s="64">
        <v>30</v>
      </c>
      <c r="O15" s="61">
        <v>24</v>
      </c>
      <c r="P15" s="77">
        <v>15.6</v>
      </c>
      <c r="Q15" s="64">
        <f>Q12/Q14</f>
        <v>6.219047619047619</v>
      </c>
      <c r="R15" s="62" t="s">
        <v>62</v>
      </c>
      <c r="S15" s="61">
        <v>1.56</v>
      </c>
      <c r="T15" s="106">
        <v>1.38</v>
      </c>
      <c r="U15" s="62">
        <v>6.86</v>
      </c>
      <c r="V15" s="64">
        <v>36.18</v>
      </c>
      <c r="W15" s="64">
        <v>3.46</v>
      </c>
      <c r="X15" s="77">
        <v>31.44</v>
      </c>
      <c r="Y15" s="61">
        <v>4.53</v>
      </c>
      <c r="Z15" s="64">
        <v>21.65</v>
      </c>
      <c r="AA15" s="64">
        <v>1.99</v>
      </c>
      <c r="AB15" s="64">
        <v>38.24</v>
      </c>
      <c r="AC15" s="64">
        <v>1.43</v>
      </c>
      <c r="AD15" s="64">
        <v>37.85</v>
      </c>
      <c r="AE15" s="64">
        <v>2.8</v>
      </c>
      <c r="AF15" s="77">
        <v>28.2</v>
      </c>
      <c r="AG15" s="61">
        <v>2.85</v>
      </c>
      <c r="AH15" s="64">
        <v>26.71</v>
      </c>
      <c r="AI15" s="64">
        <v>18.18</v>
      </c>
      <c r="AJ15" s="346"/>
      <c r="AK15" s="64">
        <v>317.78</v>
      </c>
      <c r="AL15" s="346"/>
      <c r="AM15" s="64">
        <v>5.92</v>
      </c>
      <c r="AN15" s="346"/>
      <c r="AO15" s="61">
        <v>14.81</v>
      </c>
      <c r="AP15" s="279">
        <f>+AP12/AP14</f>
        <v>2.1098265895953756</v>
      </c>
      <c r="AQ15" s="280">
        <v>2.93</v>
      </c>
      <c r="AR15" s="281">
        <v>3.72</v>
      </c>
      <c r="AS15" s="329">
        <v>6.26</v>
      </c>
      <c r="AT15" s="280">
        <v>104.07</v>
      </c>
      <c r="AU15" s="280">
        <v>143.03</v>
      </c>
      <c r="AV15" s="280">
        <v>25.1</v>
      </c>
      <c r="AW15" s="281">
        <v>11.79</v>
      </c>
      <c r="AX15" s="329">
        <v>1.65</v>
      </c>
      <c r="AY15" s="280">
        <v>11.59</v>
      </c>
      <c r="AZ15" s="280">
        <v>7.17</v>
      </c>
      <c r="BA15" s="281">
        <v>8.71</v>
      </c>
      <c r="BB15" s="329">
        <v>13.72</v>
      </c>
      <c r="BC15" s="280">
        <v>36.36</v>
      </c>
      <c r="BD15" s="280">
        <v>15.59</v>
      </c>
      <c r="BE15" s="281">
        <v>7.43</v>
      </c>
      <c r="BF15" s="329">
        <v>17.3</v>
      </c>
      <c r="BG15" s="280">
        <v>27.1</v>
      </c>
      <c r="BH15" s="280">
        <v>35.6</v>
      </c>
      <c r="BI15" s="281">
        <v>15.2</v>
      </c>
      <c r="BJ15" s="9"/>
      <c r="BK15" s="32"/>
    </row>
    <row r="16" spans="1:63" ht="14.25">
      <c r="A16" s="2" t="s">
        <v>10</v>
      </c>
      <c r="B16" s="63">
        <v>2.82</v>
      </c>
      <c r="C16" s="64">
        <v>2.93</v>
      </c>
      <c r="D16" s="64">
        <v>4.2</v>
      </c>
      <c r="E16" s="62">
        <v>4.98</v>
      </c>
      <c r="F16" s="63">
        <v>4.12</v>
      </c>
      <c r="G16" s="61">
        <v>3.35</v>
      </c>
      <c r="H16" s="77">
        <v>3.48</v>
      </c>
      <c r="I16" s="64">
        <v>3.39</v>
      </c>
      <c r="J16" s="64">
        <v>3.3</v>
      </c>
      <c r="K16" s="62">
        <v>2.81</v>
      </c>
      <c r="L16" s="63">
        <v>2.92</v>
      </c>
      <c r="M16" s="64">
        <v>2.9</v>
      </c>
      <c r="N16" s="64">
        <v>4</v>
      </c>
      <c r="O16" s="61">
        <v>4</v>
      </c>
      <c r="P16" s="77">
        <v>3.71</v>
      </c>
      <c r="Q16" s="64">
        <f>Q12/Q13</f>
        <v>3.5489130434782608</v>
      </c>
      <c r="R16" s="62" t="s">
        <v>62</v>
      </c>
      <c r="S16" s="61">
        <v>2.5</v>
      </c>
      <c r="T16" s="106">
        <v>2.5</v>
      </c>
      <c r="U16" s="62">
        <v>4.21</v>
      </c>
      <c r="V16" s="64">
        <v>2.45</v>
      </c>
      <c r="W16" s="64">
        <v>3.76</v>
      </c>
      <c r="X16" s="77">
        <v>3.77</v>
      </c>
      <c r="Y16" s="61">
        <v>4.53</v>
      </c>
      <c r="Z16" s="64">
        <v>4.28</v>
      </c>
      <c r="AA16" s="64">
        <v>3.53</v>
      </c>
      <c r="AB16" s="64">
        <v>3.58</v>
      </c>
      <c r="AC16" s="64">
        <v>2.53</v>
      </c>
      <c r="AD16" s="64">
        <v>3.08</v>
      </c>
      <c r="AE16" s="64">
        <v>3.68</v>
      </c>
      <c r="AF16" s="77">
        <v>4.34</v>
      </c>
      <c r="AG16" s="61">
        <v>3.04</v>
      </c>
      <c r="AH16" s="64">
        <v>3.74</v>
      </c>
      <c r="AI16" s="64">
        <v>3.33</v>
      </c>
      <c r="AJ16" s="346"/>
      <c r="AK16" s="64">
        <v>5.3</v>
      </c>
      <c r="AL16" s="346"/>
      <c r="AM16" s="64">
        <v>4.13</v>
      </c>
      <c r="AN16" s="346"/>
      <c r="AO16" s="61">
        <v>3.65</v>
      </c>
      <c r="AP16" s="279">
        <f>+AP12/AP13</f>
        <v>3.0416666666666665</v>
      </c>
      <c r="AQ16" s="280">
        <v>36.94</v>
      </c>
      <c r="AR16" s="281">
        <v>2.41</v>
      </c>
      <c r="AS16" s="329">
        <v>2.84</v>
      </c>
      <c r="AT16" s="280">
        <v>3.27</v>
      </c>
      <c r="AU16" s="280">
        <v>2.95</v>
      </c>
      <c r="AV16" s="280">
        <v>3.62</v>
      </c>
      <c r="AW16" s="281">
        <v>3.65</v>
      </c>
      <c r="AX16" s="329">
        <v>2.81</v>
      </c>
      <c r="AY16" s="280">
        <v>3.19</v>
      </c>
      <c r="AZ16" s="280">
        <v>3.61</v>
      </c>
      <c r="BA16" s="281">
        <v>3.42</v>
      </c>
      <c r="BB16" s="329">
        <v>3.69</v>
      </c>
      <c r="BC16" s="280">
        <v>3.08</v>
      </c>
      <c r="BD16" s="280">
        <v>3.53</v>
      </c>
      <c r="BE16" s="281">
        <v>2.8</v>
      </c>
      <c r="BF16" s="329">
        <v>3.6</v>
      </c>
      <c r="BG16" s="280">
        <v>3.3</v>
      </c>
      <c r="BH16" s="280">
        <v>4.4</v>
      </c>
      <c r="BI16" s="281">
        <v>4.1</v>
      </c>
      <c r="BJ16" s="9"/>
      <c r="BK16" s="32"/>
    </row>
    <row r="17" spans="1:63" ht="15" thickBot="1">
      <c r="A17" s="49" t="s">
        <v>61</v>
      </c>
      <c r="B17" s="140"/>
      <c r="C17" s="12"/>
      <c r="D17" s="12"/>
      <c r="E17" s="74"/>
      <c r="F17" s="188"/>
      <c r="G17" s="176"/>
      <c r="H17" s="79"/>
      <c r="I17" s="11"/>
      <c r="J17" s="12"/>
      <c r="K17" s="13"/>
      <c r="L17" s="140"/>
      <c r="M17" s="12"/>
      <c r="N17" s="12"/>
      <c r="O17" s="98"/>
      <c r="P17" s="26"/>
      <c r="Q17" s="12"/>
      <c r="R17" s="85">
        <v>1200</v>
      </c>
      <c r="S17" s="82">
        <v>3900</v>
      </c>
      <c r="T17" s="139">
        <v>2800</v>
      </c>
      <c r="U17" s="85">
        <v>1300</v>
      </c>
      <c r="V17" s="212" t="s">
        <v>80</v>
      </c>
      <c r="W17" s="212" t="s">
        <v>80</v>
      </c>
      <c r="X17" s="204" t="s">
        <v>80</v>
      </c>
      <c r="Y17" s="176" t="s">
        <v>80</v>
      </c>
      <c r="Z17" s="212"/>
      <c r="AA17" s="212"/>
      <c r="AB17" s="212"/>
      <c r="AC17" s="212"/>
      <c r="AD17" s="212"/>
      <c r="AE17" s="212"/>
      <c r="AF17" s="204"/>
      <c r="AG17" s="176"/>
      <c r="AH17" s="212"/>
      <c r="AI17" s="212"/>
      <c r="AJ17" s="347"/>
      <c r="AK17" s="212"/>
      <c r="AL17" s="347"/>
      <c r="AM17" s="212"/>
      <c r="AN17" s="347"/>
      <c r="AO17" s="176">
        <v>430</v>
      </c>
      <c r="AP17" s="282"/>
      <c r="AQ17" s="283"/>
      <c r="AR17" s="284"/>
      <c r="AS17" s="319"/>
      <c r="AT17" s="283"/>
      <c r="AU17" s="283"/>
      <c r="AV17" s="283"/>
      <c r="AW17" s="284"/>
      <c r="AX17" s="319"/>
      <c r="AY17" s="283"/>
      <c r="AZ17" s="283"/>
      <c r="BA17" s="284"/>
      <c r="BB17" s="319"/>
      <c r="BC17" s="283"/>
      <c r="BD17" s="283"/>
      <c r="BE17" s="284"/>
      <c r="BF17" s="319"/>
      <c r="BG17" s="283"/>
      <c r="BH17" s="283"/>
      <c r="BI17" s="284"/>
      <c r="BJ17" s="10"/>
      <c r="BK17" s="34"/>
    </row>
    <row r="18" spans="1:63" ht="15.75" thickBot="1">
      <c r="A18" s="348" t="s">
        <v>43</v>
      </c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49"/>
      <c r="AS18" s="349"/>
      <c r="AT18" s="349"/>
      <c r="AU18" s="349"/>
      <c r="AV18" s="349"/>
      <c r="AW18" s="349"/>
      <c r="AX18" s="349"/>
      <c r="AY18" s="349"/>
      <c r="AZ18" s="349"/>
      <c r="BA18" s="349"/>
      <c r="BB18" s="349"/>
      <c r="BC18" s="349"/>
      <c r="BD18" s="349"/>
      <c r="BE18" s="349"/>
      <c r="BF18" s="349"/>
      <c r="BG18" s="349"/>
      <c r="BH18" s="349"/>
      <c r="BI18" s="349"/>
      <c r="BJ18" s="349"/>
      <c r="BK18" s="350"/>
    </row>
    <row r="19" spans="1:63" ht="14.25" customHeight="1">
      <c r="A19" s="27" t="s">
        <v>15</v>
      </c>
      <c r="B19" s="131"/>
      <c r="C19" s="156"/>
      <c r="D19" s="156"/>
      <c r="E19" s="157"/>
      <c r="F19" s="189">
        <v>2.1</v>
      </c>
      <c r="G19" s="185">
        <v>2.65</v>
      </c>
      <c r="H19" s="129">
        <v>11.8</v>
      </c>
      <c r="I19" s="130">
        <v>4.17</v>
      </c>
      <c r="J19" s="156">
        <v>22.8</v>
      </c>
      <c r="K19" s="157">
        <v>19.9</v>
      </c>
      <c r="L19" s="131">
        <v>15.4</v>
      </c>
      <c r="M19" s="156">
        <v>16.7</v>
      </c>
      <c r="N19" s="156">
        <v>16.2</v>
      </c>
      <c r="O19" s="134">
        <v>3.1</v>
      </c>
      <c r="P19" s="158"/>
      <c r="Q19" s="156">
        <v>2.71</v>
      </c>
      <c r="R19" s="157" t="s">
        <v>68</v>
      </c>
      <c r="S19" s="134" t="s">
        <v>68</v>
      </c>
      <c r="T19" s="135" t="s">
        <v>68</v>
      </c>
      <c r="U19" s="157">
        <v>-297</v>
      </c>
      <c r="V19" s="209" t="s">
        <v>80</v>
      </c>
      <c r="W19" s="209" t="s">
        <v>80</v>
      </c>
      <c r="X19" s="201" t="s">
        <v>80</v>
      </c>
      <c r="Y19" s="177" t="s">
        <v>80</v>
      </c>
      <c r="Z19" s="209"/>
      <c r="AA19" s="209"/>
      <c r="AB19" s="209"/>
      <c r="AC19" s="209"/>
      <c r="AD19" s="209"/>
      <c r="AE19" s="209"/>
      <c r="AF19" s="201"/>
      <c r="AG19" s="177"/>
      <c r="AH19" s="209"/>
      <c r="AI19" s="209"/>
      <c r="AJ19" s="356" t="s">
        <v>97</v>
      </c>
      <c r="AK19" s="209"/>
      <c r="AL19" s="356" t="s">
        <v>97</v>
      </c>
      <c r="AM19" s="209"/>
      <c r="AN19" s="356" t="s">
        <v>97</v>
      </c>
      <c r="AO19" s="177">
        <v>76</v>
      </c>
      <c r="AP19" s="285">
        <v>-347</v>
      </c>
      <c r="AQ19" s="286">
        <v>-332</v>
      </c>
      <c r="AR19" s="287">
        <v>-324</v>
      </c>
      <c r="AS19" s="325">
        <v>-227</v>
      </c>
      <c r="AT19" s="286">
        <v>3.4</v>
      </c>
      <c r="AU19" s="286">
        <v>-135</v>
      </c>
      <c r="AV19" s="286">
        <v>-95</v>
      </c>
      <c r="AW19" s="287">
        <v>-250</v>
      </c>
      <c r="AX19" s="325">
        <v>-150</v>
      </c>
      <c r="AY19" s="286">
        <v>-360</v>
      </c>
      <c r="AZ19" s="286">
        <v>-322</v>
      </c>
      <c r="BA19" s="287">
        <v>-148</v>
      </c>
      <c r="BB19" s="325">
        <v>-154</v>
      </c>
      <c r="BC19" s="286">
        <v>31</v>
      </c>
      <c r="BD19" s="286">
        <v>18</v>
      </c>
      <c r="BE19" s="287">
        <v>64</v>
      </c>
      <c r="BF19" s="325">
        <v>-59</v>
      </c>
      <c r="BG19" s="286">
        <v>-130</v>
      </c>
      <c r="BH19" s="286">
        <v>-161</v>
      </c>
      <c r="BI19" s="287">
        <v>-95</v>
      </c>
      <c r="BJ19" s="131"/>
      <c r="BK19" s="134"/>
    </row>
    <row r="20" spans="1:63" ht="14.25">
      <c r="A20" s="2" t="s">
        <v>14</v>
      </c>
      <c r="B20" s="3">
        <v>51</v>
      </c>
      <c r="C20" s="4">
        <v>50</v>
      </c>
      <c r="D20" s="4">
        <v>46</v>
      </c>
      <c r="E20" s="5">
        <v>49</v>
      </c>
      <c r="F20" s="9">
        <v>63</v>
      </c>
      <c r="G20" s="61">
        <v>124</v>
      </c>
      <c r="H20" s="78">
        <v>72</v>
      </c>
      <c r="I20" s="8">
        <v>78</v>
      </c>
      <c r="J20" s="4">
        <v>68</v>
      </c>
      <c r="K20" s="5">
        <v>55</v>
      </c>
      <c r="L20" s="87">
        <v>70</v>
      </c>
      <c r="M20" s="4">
        <v>49</v>
      </c>
      <c r="N20" s="25">
        <v>54</v>
      </c>
      <c r="O20" s="88">
        <v>48</v>
      </c>
      <c r="P20" s="25">
        <v>52</v>
      </c>
      <c r="Q20" s="25">
        <v>46.1</v>
      </c>
      <c r="R20" s="24" t="s">
        <v>62</v>
      </c>
      <c r="S20" s="6">
        <v>95.6</v>
      </c>
      <c r="T20" s="87">
        <v>66.1</v>
      </c>
      <c r="U20" s="5">
        <v>47.8</v>
      </c>
      <c r="V20" s="4">
        <v>37.5</v>
      </c>
      <c r="W20" s="4">
        <v>127.6</v>
      </c>
      <c r="X20" s="25">
        <v>44</v>
      </c>
      <c r="Y20" s="6">
        <v>296</v>
      </c>
      <c r="Z20" s="4">
        <v>60</v>
      </c>
      <c r="AA20" s="4">
        <v>72</v>
      </c>
      <c r="AB20" s="4">
        <v>2240</v>
      </c>
      <c r="AC20" s="4">
        <v>100</v>
      </c>
      <c r="AD20" s="4">
        <v>48</v>
      </c>
      <c r="AE20" s="4">
        <v>416</v>
      </c>
      <c r="AF20" s="25">
        <v>72</v>
      </c>
      <c r="AG20" s="6">
        <v>72</v>
      </c>
      <c r="AH20" s="4">
        <v>60</v>
      </c>
      <c r="AI20" s="4">
        <v>48</v>
      </c>
      <c r="AJ20" s="357"/>
      <c r="AK20" s="4">
        <v>88</v>
      </c>
      <c r="AL20" s="357"/>
      <c r="AM20" s="4">
        <v>78</v>
      </c>
      <c r="AN20" s="357"/>
      <c r="AO20" s="6">
        <v>144</v>
      </c>
      <c r="AP20" s="288">
        <f>1/AP21*1000000</f>
        <v>100.80645161290323</v>
      </c>
      <c r="AQ20" s="289">
        <v>60</v>
      </c>
      <c r="AR20" s="290">
        <v>54</v>
      </c>
      <c r="AS20" s="326">
        <v>49</v>
      </c>
      <c r="AT20" s="289">
        <v>75</v>
      </c>
      <c r="AU20" s="289">
        <v>55</v>
      </c>
      <c r="AV20" s="289">
        <v>52</v>
      </c>
      <c r="AW20" s="290">
        <v>53</v>
      </c>
      <c r="AX20" s="326">
        <v>111</v>
      </c>
      <c r="AY20" s="289">
        <v>51</v>
      </c>
      <c r="AZ20" s="289">
        <v>60</v>
      </c>
      <c r="BA20" s="290">
        <v>160</v>
      </c>
      <c r="BB20" s="326">
        <v>66</v>
      </c>
      <c r="BC20" s="289">
        <v>72</v>
      </c>
      <c r="BD20" s="289">
        <v>58</v>
      </c>
      <c r="BE20" s="290">
        <v>63</v>
      </c>
      <c r="BF20" s="326">
        <v>125</v>
      </c>
      <c r="BG20" s="289">
        <v>67</v>
      </c>
      <c r="BH20" s="289">
        <v>83</v>
      </c>
      <c r="BI20" s="290">
        <v>76</v>
      </c>
      <c r="BJ20" s="3"/>
      <c r="BK20" s="6"/>
    </row>
    <row r="21" spans="1:63" ht="14.25">
      <c r="A21" s="2" t="s">
        <v>16</v>
      </c>
      <c r="B21" s="3">
        <v>19700</v>
      </c>
      <c r="C21" s="4">
        <v>20100</v>
      </c>
      <c r="D21" s="4">
        <v>21600</v>
      </c>
      <c r="E21" s="72">
        <v>20500</v>
      </c>
      <c r="F21" s="9">
        <v>15900</v>
      </c>
      <c r="G21" s="61">
        <v>7980</v>
      </c>
      <c r="H21" s="78">
        <v>13670</v>
      </c>
      <c r="I21" s="8">
        <v>12850</v>
      </c>
      <c r="J21" s="4">
        <v>14460</v>
      </c>
      <c r="K21" s="5">
        <v>18160</v>
      </c>
      <c r="L21" s="87">
        <v>14257</v>
      </c>
      <c r="M21" s="4">
        <v>19923</v>
      </c>
      <c r="N21" s="25">
        <v>18570</v>
      </c>
      <c r="O21" s="88">
        <v>21000</v>
      </c>
      <c r="P21" s="25">
        <v>19099</v>
      </c>
      <c r="Q21" s="25">
        <v>21668</v>
      </c>
      <c r="R21" s="24">
        <v>18500</v>
      </c>
      <c r="S21" s="6">
        <v>10400</v>
      </c>
      <c r="T21" s="87">
        <v>15200</v>
      </c>
      <c r="U21" s="5">
        <v>20500</v>
      </c>
      <c r="V21" s="4">
        <v>26667</v>
      </c>
      <c r="W21" s="4">
        <v>7837</v>
      </c>
      <c r="X21" s="25">
        <v>22727</v>
      </c>
      <c r="Y21" s="6">
        <v>3378</v>
      </c>
      <c r="Z21" s="4">
        <v>16667</v>
      </c>
      <c r="AA21" s="4">
        <v>13889</v>
      </c>
      <c r="AB21" s="4">
        <v>446</v>
      </c>
      <c r="AC21" s="4">
        <v>10000</v>
      </c>
      <c r="AD21" s="4">
        <v>20833</v>
      </c>
      <c r="AE21" s="4">
        <v>2404</v>
      </c>
      <c r="AF21" s="25">
        <v>13889</v>
      </c>
      <c r="AG21" s="6">
        <v>13889</v>
      </c>
      <c r="AH21" s="4">
        <v>16667</v>
      </c>
      <c r="AI21" s="4">
        <v>20833</v>
      </c>
      <c r="AJ21" s="357"/>
      <c r="AK21" s="4">
        <v>11364</v>
      </c>
      <c r="AL21" s="357"/>
      <c r="AM21" s="4">
        <v>12850</v>
      </c>
      <c r="AN21" s="357"/>
      <c r="AO21" s="6">
        <v>6928</v>
      </c>
      <c r="AP21" s="291">
        <v>9920</v>
      </c>
      <c r="AQ21" s="292">
        <v>16680</v>
      </c>
      <c r="AR21" s="293">
        <v>18470</v>
      </c>
      <c r="AS21" s="327">
        <v>20260</v>
      </c>
      <c r="AT21" s="292">
        <v>13330</v>
      </c>
      <c r="AU21" s="292">
        <v>18230</v>
      </c>
      <c r="AV21" s="292">
        <v>19220</v>
      </c>
      <c r="AW21" s="293">
        <v>18860</v>
      </c>
      <c r="AX21" s="327">
        <v>9030</v>
      </c>
      <c r="AY21" s="292">
        <v>19560</v>
      </c>
      <c r="AZ21" s="292">
        <v>16700</v>
      </c>
      <c r="BA21" s="293">
        <v>6250</v>
      </c>
      <c r="BB21" s="327">
        <v>15150</v>
      </c>
      <c r="BC21" s="292">
        <v>13870</v>
      </c>
      <c r="BD21" s="292">
        <v>17270</v>
      </c>
      <c r="BE21" s="293">
        <v>15870</v>
      </c>
      <c r="BF21" s="327">
        <v>7970</v>
      </c>
      <c r="BG21" s="292">
        <v>14900</v>
      </c>
      <c r="BH21" s="292">
        <v>12000</v>
      </c>
      <c r="BI21" s="293">
        <v>13100</v>
      </c>
      <c r="BJ21" s="3"/>
      <c r="BK21" s="6"/>
    </row>
    <row r="22" spans="1:63" ht="14.25">
      <c r="A22" s="2" t="s">
        <v>98</v>
      </c>
      <c r="B22" s="141"/>
      <c r="C22" s="142"/>
      <c r="D22" s="142"/>
      <c r="E22" s="143"/>
      <c r="F22" s="266"/>
      <c r="G22" s="265"/>
      <c r="H22" s="144"/>
      <c r="I22" s="145"/>
      <c r="J22" s="142"/>
      <c r="K22" s="146"/>
      <c r="L22" s="147"/>
      <c r="M22" s="142"/>
      <c r="N22" s="148"/>
      <c r="O22" s="149"/>
      <c r="P22" s="148"/>
      <c r="Q22" s="148"/>
      <c r="R22" s="150"/>
      <c r="S22" s="151"/>
      <c r="T22" s="147"/>
      <c r="U22" s="146"/>
      <c r="V22" s="12"/>
      <c r="W22" s="12"/>
      <c r="X22" s="26"/>
      <c r="Y22" s="98"/>
      <c r="Z22" s="12"/>
      <c r="AA22" s="12"/>
      <c r="AB22" s="12"/>
      <c r="AC22" s="12"/>
      <c r="AD22" s="12"/>
      <c r="AE22" s="12"/>
      <c r="AF22" s="26"/>
      <c r="AG22" s="98"/>
      <c r="AH22" s="12"/>
      <c r="AI22" s="12"/>
      <c r="AJ22" s="357"/>
      <c r="AK22" s="12"/>
      <c r="AL22" s="357"/>
      <c r="AM22" s="12"/>
      <c r="AN22" s="357"/>
      <c r="AO22" s="98">
        <v>50</v>
      </c>
      <c r="AP22" s="291"/>
      <c r="AQ22" s="292"/>
      <c r="AR22" s="293"/>
      <c r="AS22" s="327"/>
      <c r="AT22" s="292"/>
      <c r="AU22" s="292"/>
      <c r="AV22" s="292"/>
      <c r="AW22" s="293"/>
      <c r="AX22" s="327"/>
      <c r="AY22" s="292"/>
      <c r="AZ22" s="292"/>
      <c r="BA22" s="293"/>
      <c r="BB22" s="327"/>
      <c r="BC22" s="292"/>
      <c r="BD22" s="292"/>
      <c r="BE22" s="293"/>
      <c r="BF22" s="327"/>
      <c r="BG22" s="292"/>
      <c r="BH22" s="292"/>
      <c r="BI22" s="293"/>
      <c r="BJ22" s="141"/>
      <c r="BK22" s="151"/>
    </row>
    <row r="23" spans="1:63" ht="14.25">
      <c r="A23" s="2" t="s">
        <v>99</v>
      </c>
      <c r="B23" s="141"/>
      <c r="C23" s="142"/>
      <c r="D23" s="142"/>
      <c r="E23" s="143"/>
      <c r="F23" s="266"/>
      <c r="G23" s="265"/>
      <c r="H23" s="144"/>
      <c r="I23" s="145"/>
      <c r="J23" s="142"/>
      <c r="K23" s="146"/>
      <c r="L23" s="147"/>
      <c r="M23" s="142"/>
      <c r="N23" s="148"/>
      <c r="O23" s="149"/>
      <c r="P23" s="148"/>
      <c r="Q23" s="148"/>
      <c r="R23" s="150"/>
      <c r="S23" s="151"/>
      <c r="T23" s="147"/>
      <c r="U23" s="146"/>
      <c r="V23" s="12"/>
      <c r="W23" s="12"/>
      <c r="X23" s="26"/>
      <c r="Y23" s="98"/>
      <c r="Z23" s="12"/>
      <c r="AA23" s="12"/>
      <c r="AB23" s="12"/>
      <c r="AC23" s="12"/>
      <c r="AD23" s="12"/>
      <c r="AE23" s="12"/>
      <c r="AF23" s="26"/>
      <c r="AG23" s="98"/>
      <c r="AH23" s="12"/>
      <c r="AI23" s="12"/>
      <c r="AJ23" s="357"/>
      <c r="AK23" s="12"/>
      <c r="AL23" s="357"/>
      <c r="AM23" s="12"/>
      <c r="AN23" s="357"/>
      <c r="AO23" s="98">
        <v>3200</v>
      </c>
      <c r="AP23" s="291"/>
      <c r="AQ23" s="292"/>
      <c r="AR23" s="293"/>
      <c r="AS23" s="327"/>
      <c r="AT23" s="292"/>
      <c r="AU23" s="292"/>
      <c r="AV23" s="292"/>
      <c r="AW23" s="293"/>
      <c r="AX23" s="327"/>
      <c r="AY23" s="292"/>
      <c r="AZ23" s="292"/>
      <c r="BA23" s="293"/>
      <c r="BB23" s="327"/>
      <c r="BC23" s="292"/>
      <c r="BD23" s="292"/>
      <c r="BE23" s="293"/>
      <c r="BF23" s="327"/>
      <c r="BG23" s="292"/>
      <c r="BH23" s="292"/>
      <c r="BI23" s="293"/>
      <c r="BJ23" s="141"/>
      <c r="BK23" s="151"/>
    </row>
    <row r="24" spans="1:63" ht="15" thickBot="1">
      <c r="A24" s="2" t="s">
        <v>11</v>
      </c>
      <c r="B24" s="141">
        <v>7.75</v>
      </c>
      <c r="C24" s="142">
        <v>7.6</v>
      </c>
      <c r="D24" s="142">
        <v>7.9</v>
      </c>
      <c r="E24" s="143">
        <v>7.55</v>
      </c>
      <c r="F24" s="60">
        <v>7.5</v>
      </c>
      <c r="G24" s="84">
        <v>7.35</v>
      </c>
      <c r="H24" s="144">
        <v>7.4</v>
      </c>
      <c r="I24" s="145">
        <v>7.75</v>
      </c>
      <c r="J24" s="142">
        <v>9.05</v>
      </c>
      <c r="K24" s="146">
        <v>8</v>
      </c>
      <c r="L24" s="147">
        <v>7.85</v>
      </c>
      <c r="M24" s="142">
        <v>7.95</v>
      </c>
      <c r="N24" s="148">
        <v>8.3</v>
      </c>
      <c r="O24" s="149">
        <v>8</v>
      </c>
      <c r="P24" s="148">
        <v>8.1</v>
      </c>
      <c r="Q24" s="148">
        <v>7.85</v>
      </c>
      <c r="R24" s="150">
        <v>8.1</v>
      </c>
      <c r="S24" s="151">
        <v>7.1</v>
      </c>
      <c r="T24" s="147">
        <v>7.6</v>
      </c>
      <c r="U24" s="146">
        <v>7.8</v>
      </c>
      <c r="V24" s="210">
        <v>7.95</v>
      </c>
      <c r="W24" s="210">
        <v>8.7</v>
      </c>
      <c r="X24" s="202">
        <v>8.2</v>
      </c>
      <c r="Y24" s="179">
        <v>8.3</v>
      </c>
      <c r="Z24" s="210">
        <v>8.45</v>
      </c>
      <c r="AA24" s="210">
        <v>8.4</v>
      </c>
      <c r="AB24" s="210">
        <v>8.35</v>
      </c>
      <c r="AC24" s="210">
        <v>7.75</v>
      </c>
      <c r="AD24" s="210">
        <v>8.35</v>
      </c>
      <c r="AE24" s="210">
        <v>8.35</v>
      </c>
      <c r="AF24" s="202">
        <v>8.05</v>
      </c>
      <c r="AG24" s="179">
        <v>7.85</v>
      </c>
      <c r="AH24" s="210">
        <v>8</v>
      </c>
      <c r="AI24" s="210">
        <v>8.2</v>
      </c>
      <c r="AJ24" s="358"/>
      <c r="AK24" s="210">
        <v>8.15</v>
      </c>
      <c r="AL24" s="358"/>
      <c r="AM24" s="210">
        <v>8.1</v>
      </c>
      <c r="AN24" s="358"/>
      <c r="AO24" s="179">
        <v>8.1</v>
      </c>
      <c r="AP24" s="294">
        <v>7.6</v>
      </c>
      <c r="AQ24" s="295">
        <v>7.62</v>
      </c>
      <c r="AR24" s="296">
        <v>6.97</v>
      </c>
      <c r="AS24" s="328">
        <v>7.67</v>
      </c>
      <c r="AT24" s="295">
        <v>8.08</v>
      </c>
      <c r="AU24" s="295">
        <v>7.5</v>
      </c>
      <c r="AV24" s="295">
        <v>8.29</v>
      </c>
      <c r="AW24" s="296">
        <v>8.08</v>
      </c>
      <c r="AX24" s="328">
        <v>7.21</v>
      </c>
      <c r="AY24" s="295">
        <v>7.65</v>
      </c>
      <c r="AZ24" s="295">
        <v>7.65</v>
      </c>
      <c r="BA24" s="296">
        <v>8</v>
      </c>
      <c r="BB24" s="328">
        <v>8.45</v>
      </c>
      <c r="BC24" s="295">
        <v>8.4</v>
      </c>
      <c r="BD24" s="295">
        <v>8.3</v>
      </c>
      <c r="BE24" s="296">
        <v>8.2</v>
      </c>
      <c r="BF24" s="328">
        <v>9</v>
      </c>
      <c r="BG24" s="295">
        <v>8.9</v>
      </c>
      <c r="BH24" s="295">
        <v>8.8</v>
      </c>
      <c r="BI24" s="296">
        <v>8.2</v>
      </c>
      <c r="BJ24" s="141"/>
      <c r="BK24" s="151"/>
    </row>
    <row r="25" spans="1:63" ht="15.75" thickBot="1">
      <c r="A25" s="348" t="s">
        <v>7</v>
      </c>
      <c r="B25" s="349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49"/>
      <c r="AZ25" s="349"/>
      <c r="BA25" s="349"/>
      <c r="BB25" s="349"/>
      <c r="BC25" s="349"/>
      <c r="BD25" s="349"/>
      <c r="BE25" s="349"/>
      <c r="BF25" s="349"/>
      <c r="BG25" s="349"/>
      <c r="BH25" s="349"/>
      <c r="BI25" s="349"/>
      <c r="BJ25" s="349"/>
      <c r="BK25" s="350"/>
    </row>
    <row r="26" spans="1:63" ht="14.25">
      <c r="A26" s="2" t="s">
        <v>17</v>
      </c>
      <c r="B26" s="45">
        <v>0.6</v>
      </c>
      <c r="C26" s="108">
        <v>0.6</v>
      </c>
      <c r="D26" s="108">
        <v>1.7</v>
      </c>
      <c r="E26" s="109">
        <v>0.6</v>
      </c>
      <c r="F26" s="173">
        <v>2.5</v>
      </c>
      <c r="G26" s="174" t="s">
        <v>85</v>
      </c>
      <c r="H26" s="112">
        <v>1</v>
      </c>
      <c r="I26" s="108">
        <v>0.25</v>
      </c>
      <c r="J26" s="108">
        <v>0.25</v>
      </c>
      <c r="K26" s="109">
        <v>1</v>
      </c>
      <c r="L26" s="113">
        <v>3.25</v>
      </c>
      <c r="M26" s="108">
        <v>0.5</v>
      </c>
      <c r="N26" s="112">
        <v>0.5</v>
      </c>
      <c r="O26" s="114">
        <v>1.25</v>
      </c>
      <c r="P26" s="112">
        <v>6.4</v>
      </c>
      <c r="Q26" s="112">
        <v>0.5</v>
      </c>
      <c r="R26" s="115" t="s">
        <v>58</v>
      </c>
      <c r="S26" s="111">
        <v>0.9</v>
      </c>
      <c r="T26" s="113">
        <v>2.1</v>
      </c>
      <c r="U26" s="109" t="s">
        <v>58</v>
      </c>
      <c r="V26" s="211" t="s">
        <v>73</v>
      </c>
      <c r="W26" s="211">
        <v>0.2</v>
      </c>
      <c r="X26" s="203" t="s">
        <v>58</v>
      </c>
      <c r="Y26" s="174" t="s">
        <v>73</v>
      </c>
      <c r="Z26" s="211" t="s">
        <v>73</v>
      </c>
      <c r="AA26" s="211" t="s">
        <v>73</v>
      </c>
      <c r="AB26" s="211" t="s">
        <v>73</v>
      </c>
      <c r="AC26" s="211" t="s">
        <v>73</v>
      </c>
      <c r="AD26" s="211" t="s">
        <v>73</v>
      </c>
      <c r="AE26" s="211" t="s">
        <v>73</v>
      </c>
      <c r="AF26" s="203" t="s">
        <v>73</v>
      </c>
      <c r="AG26" s="174" t="s">
        <v>73</v>
      </c>
      <c r="AH26" s="211" t="s">
        <v>73</v>
      </c>
      <c r="AI26" s="211" t="s">
        <v>73</v>
      </c>
      <c r="AJ26" s="356" t="s">
        <v>97</v>
      </c>
      <c r="AK26" s="211" t="s">
        <v>73</v>
      </c>
      <c r="AL26" s="356" t="s">
        <v>97</v>
      </c>
      <c r="AM26" s="211" t="s">
        <v>37</v>
      </c>
      <c r="AN26" s="356" t="s">
        <v>97</v>
      </c>
      <c r="AO26" s="174" t="s">
        <v>37</v>
      </c>
      <c r="AP26" s="273">
        <v>0.06</v>
      </c>
      <c r="AQ26" s="274"/>
      <c r="AR26" s="275" t="s">
        <v>37</v>
      </c>
      <c r="AS26" s="320"/>
      <c r="AT26" s="274" t="s">
        <v>37</v>
      </c>
      <c r="AU26" s="274"/>
      <c r="AV26" s="274"/>
      <c r="AW26" s="275"/>
      <c r="AX26" s="320"/>
      <c r="AY26" s="274" t="s">
        <v>37</v>
      </c>
      <c r="AZ26" s="274"/>
      <c r="BA26" s="275"/>
      <c r="BB26" s="320"/>
      <c r="BC26" s="274" t="s">
        <v>113</v>
      </c>
      <c r="BD26" s="274"/>
      <c r="BE26" s="275"/>
      <c r="BF26" s="320"/>
      <c r="BG26" s="274">
        <v>11</v>
      </c>
      <c r="BH26" s="274"/>
      <c r="BI26" s="275"/>
      <c r="BJ26" s="45"/>
      <c r="BK26" s="48"/>
    </row>
    <row r="27" spans="1:63" ht="14.25">
      <c r="A27" s="2" t="s">
        <v>18</v>
      </c>
      <c r="B27" s="45">
        <v>0.04</v>
      </c>
      <c r="C27" s="108">
        <v>0.4</v>
      </c>
      <c r="D27" s="108">
        <v>0.04</v>
      </c>
      <c r="E27" s="109">
        <v>0.4</v>
      </c>
      <c r="F27" s="110">
        <v>0.25</v>
      </c>
      <c r="G27" s="111" t="s">
        <v>84</v>
      </c>
      <c r="H27" s="112">
        <v>0.1</v>
      </c>
      <c r="I27" s="108">
        <v>0.1</v>
      </c>
      <c r="J27" s="108">
        <v>0.1</v>
      </c>
      <c r="K27" s="109">
        <v>0.1</v>
      </c>
      <c r="L27" s="113">
        <v>0.01</v>
      </c>
      <c r="M27" s="108">
        <v>0.125</v>
      </c>
      <c r="N27" s="112">
        <v>0.05</v>
      </c>
      <c r="O27" s="114">
        <v>0.05</v>
      </c>
      <c r="P27" s="112">
        <v>0.1</v>
      </c>
      <c r="Q27" s="112">
        <v>0.01</v>
      </c>
      <c r="R27" s="115">
        <v>0.64</v>
      </c>
      <c r="S27" s="111">
        <v>0.46</v>
      </c>
      <c r="T27" s="113">
        <v>30</v>
      </c>
      <c r="U27" s="109">
        <v>1.6</v>
      </c>
      <c r="V27" s="64" t="s">
        <v>81</v>
      </c>
      <c r="W27" s="64">
        <v>0.22</v>
      </c>
      <c r="X27" s="77">
        <v>4</v>
      </c>
      <c r="Y27" s="61">
        <v>0.34</v>
      </c>
      <c r="Z27" s="64" t="s">
        <v>85</v>
      </c>
      <c r="AA27" s="64" t="s">
        <v>85</v>
      </c>
      <c r="AB27" s="64" t="s">
        <v>81</v>
      </c>
      <c r="AC27" s="64" t="s">
        <v>37</v>
      </c>
      <c r="AD27" s="64">
        <v>0.08</v>
      </c>
      <c r="AE27" s="64" t="s">
        <v>37</v>
      </c>
      <c r="AF27" s="77">
        <v>0.35</v>
      </c>
      <c r="AG27" s="61">
        <v>0.18</v>
      </c>
      <c r="AH27" s="64">
        <v>0.8</v>
      </c>
      <c r="AI27" s="64">
        <v>0.4</v>
      </c>
      <c r="AJ27" s="357"/>
      <c r="AK27" s="64">
        <v>0.47</v>
      </c>
      <c r="AL27" s="357"/>
      <c r="AM27" s="64" t="s">
        <v>63</v>
      </c>
      <c r="AN27" s="357"/>
      <c r="AO27" s="61">
        <v>0.04</v>
      </c>
      <c r="AP27" s="276">
        <v>0.04</v>
      </c>
      <c r="AQ27" s="277"/>
      <c r="AR27" s="278" t="s">
        <v>63</v>
      </c>
      <c r="AS27" s="321"/>
      <c r="AT27" s="277">
        <v>0.08</v>
      </c>
      <c r="AU27" s="277"/>
      <c r="AV27" s="277"/>
      <c r="AW27" s="278"/>
      <c r="AX27" s="321"/>
      <c r="AY27" s="277" t="s">
        <v>63</v>
      </c>
      <c r="AZ27" s="277"/>
      <c r="BA27" s="278"/>
      <c r="BB27" s="321"/>
      <c r="BC27" s="277" t="s">
        <v>114</v>
      </c>
      <c r="BD27" s="277"/>
      <c r="BE27" s="278"/>
      <c r="BF27" s="321"/>
      <c r="BG27" s="277">
        <v>0.76</v>
      </c>
      <c r="BH27" s="277"/>
      <c r="BI27" s="278"/>
      <c r="BJ27" s="45"/>
      <c r="BK27" s="48"/>
    </row>
    <row r="28" spans="1:63" ht="14.25" customHeight="1">
      <c r="A28" s="27" t="s">
        <v>19</v>
      </c>
      <c r="B28" s="23">
        <v>1480</v>
      </c>
      <c r="C28" s="116">
        <v>1390</v>
      </c>
      <c r="D28" s="116">
        <v>0.01</v>
      </c>
      <c r="E28" s="117">
        <v>1300</v>
      </c>
      <c r="F28" s="118">
        <v>1470</v>
      </c>
      <c r="G28" s="119">
        <v>616</v>
      </c>
      <c r="H28" s="120">
        <v>1450</v>
      </c>
      <c r="I28" s="116">
        <v>1150</v>
      </c>
      <c r="J28" s="116">
        <v>703</v>
      </c>
      <c r="K28" s="117">
        <v>2220</v>
      </c>
      <c r="L28" s="118">
        <v>1620</v>
      </c>
      <c r="M28" s="116">
        <v>2510</v>
      </c>
      <c r="N28" s="116">
        <v>2460</v>
      </c>
      <c r="O28" s="119">
        <v>2890</v>
      </c>
      <c r="P28" s="120">
        <v>2490</v>
      </c>
      <c r="Q28" s="116">
        <v>3190</v>
      </c>
      <c r="R28" s="117">
        <v>1300</v>
      </c>
      <c r="S28" s="119">
        <v>690</v>
      </c>
      <c r="T28" s="121">
        <v>1400</v>
      </c>
      <c r="U28" s="117">
        <v>2300</v>
      </c>
      <c r="V28" s="213" t="s">
        <v>80</v>
      </c>
      <c r="W28" s="213" t="s">
        <v>80</v>
      </c>
      <c r="X28" s="205" t="s">
        <v>80</v>
      </c>
      <c r="Y28" s="180" t="s">
        <v>80</v>
      </c>
      <c r="Z28" s="213"/>
      <c r="AA28" s="213"/>
      <c r="AB28" s="213"/>
      <c r="AC28" s="213"/>
      <c r="AD28" s="213"/>
      <c r="AE28" s="213"/>
      <c r="AF28" s="205"/>
      <c r="AG28" s="180"/>
      <c r="AH28" s="213"/>
      <c r="AI28" s="213"/>
      <c r="AJ28" s="357"/>
      <c r="AK28" s="213"/>
      <c r="AL28" s="357"/>
      <c r="AM28" s="213"/>
      <c r="AN28" s="357"/>
      <c r="AO28" s="180"/>
      <c r="AP28" s="297"/>
      <c r="AQ28" s="298"/>
      <c r="AR28" s="299"/>
      <c r="AS28" s="323"/>
      <c r="AT28" s="298"/>
      <c r="AU28" s="298"/>
      <c r="AV28" s="298"/>
      <c r="AW28" s="299"/>
      <c r="AX28" s="323"/>
      <c r="AY28" s="298"/>
      <c r="AZ28" s="298"/>
      <c r="BA28" s="299"/>
      <c r="BB28" s="323"/>
      <c r="BC28" s="298"/>
      <c r="BD28" s="298"/>
      <c r="BE28" s="299"/>
      <c r="BF28" s="323"/>
      <c r="BG28" s="298"/>
      <c r="BH28" s="298"/>
      <c r="BI28" s="299"/>
      <c r="BJ28" s="23"/>
      <c r="BK28" s="21"/>
    </row>
    <row r="29" spans="1:63" ht="14.25" customHeight="1">
      <c r="A29" s="27" t="s">
        <v>31</v>
      </c>
      <c r="B29" s="23">
        <v>1560</v>
      </c>
      <c r="C29" s="116">
        <v>1620</v>
      </c>
      <c r="D29" s="116">
        <v>1670</v>
      </c>
      <c r="E29" s="117">
        <v>1480</v>
      </c>
      <c r="F29" s="118">
        <v>1680</v>
      </c>
      <c r="G29" s="119">
        <v>538</v>
      </c>
      <c r="H29" s="120">
        <v>1230</v>
      </c>
      <c r="I29" s="116">
        <v>1010</v>
      </c>
      <c r="J29" s="116">
        <v>971</v>
      </c>
      <c r="K29" s="117">
        <v>1870</v>
      </c>
      <c r="L29" s="118">
        <v>1450</v>
      </c>
      <c r="M29" s="116">
        <v>2390</v>
      </c>
      <c r="N29" s="116">
        <v>2210</v>
      </c>
      <c r="O29" s="119">
        <v>2510</v>
      </c>
      <c r="P29" s="120">
        <v>2200</v>
      </c>
      <c r="Q29" s="116">
        <v>2530</v>
      </c>
      <c r="R29" s="117">
        <v>1300</v>
      </c>
      <c r="S29" s="119">
        <v>740</v>
      </c>
      <c r="T29" s="121">
        <v>1200</v>
      </c>
      <c r="U29" s="117">
        <v>2000</v>
      </c>
      <c r="V29" s="213">
        <v>2666.7</v>
      </c>
      <c r="W29" s="213">
        <v>228.8</v>
      </c>
      <c r="X29" s="205">
        <v>2647</v>
      </c>
      <c r="Y29" s="180">
        <v>206</v>
      </c>
      <c r="Z29" s="213">
        <v>1675</v>
      </c>
      <c r="AA29" s="213">
        <v>916</v>
      </c>
      <c r="AB29" s="213">
        <v>1267</v>
      </c>
      <c r="AC29" s="213">
        <v>531</v>
      </c>
      <c r="AD29" s="213">
        <v>2438</v>
      </c>
      <c r="AE29" s="213">
        <v>180</v>
      </c>
      <c r="AF29" s="205">
        <v>1328</v>
      </c>
      <c r="AG29" s="180">
        <v>1095</v>
      </c>
      <c r="AH29" s="213">
        <v>1710</v>
      </c>
      <c r="AI29" s="213">
        <v>1842</v>
      </c>
      <c r="AJ29" s="357"/>
      <c r="AK29" s="213">
        <v>941</v>
      </c>
      <c r="AL29" s="357"/>
      <c r="AM29" s="213">
        <v>1000</v>
      </c>
      <c r="AN29" s="357"/>
      <c r="AO29" s="180">
        <v>590</v>
      </c>
      <c r="AP29" s="297">
        <v>650</v>
      </c>
      <c r="AQ29" s="298"/>
      <c r="AR29" s="299">
        <v>1500</v>
      </c>
      <c r="AS29" s="323"/>
      <c r="AT29" s="298">
        <v>1200</v>
      </c>
      <c r="AU29" s="298"/>
      <c r="AV29" s="298"/>
      <c r="AW29" s="299"/>
      <c r="AX29" s="323"/>
      <c r="AY29" s="298">
        <v>1800</v>
      </c>
      <c r="AZ29" s="298"/>
      <c r="BA29" s="299"/>
      <c r="BB29" s="323"/>
      <c r="BC29" s="298">
        <v>1400</v>
      </c>
      <c r="BD29" s="298"/>
      <c r="BE29" s="299"/>
      <c r="BF29" s="323"/>
      <c r="BG29" s="298">
        <v>1600</v>
      </c>
      <c r="BH29" s="298"/>
      <c r="BI29" s="299"/>
      <c r="BJ29" s="23"/>
      <c r="BK29" s="21"/>
    </row>
    <row r="30" spans="1:63" ht="14.25">
      <c r="A30" s="2" t="s">
        <v>47</v>
      </c>
      <c r="B30" s="3"/>
      <c r="C30" s="64"/>
      <c r="D30" s="64"/>
      <c r="E30" s="62"/>
      <c r="F30" s="63">
        <v>1680</v>
      </c>
      <c r="G30" s="61">
        <v>538</v>
      </c>
      <c r="H30" s="77">
        <v>1230</v>
      </c>
      <c r="I30" s="64">
        <v>1010</v>
      </c>
      <c r="J30" s="64">
        <v>971</v>
      </c>
      <c r="K30" s="62">
        <v>1870</v>
      </c>
      <c r="L30" s="106">
        <v>1450</v>
      </c>
      <c r="M30" s="64"/>
      <c r="N30" s="77">
        <v>2210</v>
      </c>
      <c r="O30" s="107">
        <v>2510</v>
      </c>
      <c r="P30" s="77">
        <v>2200</v>
      </c>
      <c r="Q30" s="77">
        <v>2530</v>
      </c>
      <c r="R30" s="40">
        <v>1301</v>
      </c>
      <c r="S30" s="61">
        <v>740</v>
      </c>
      <c r="T30" s="106">
        <v>1210</v>
      </c>
      <c r="U30" s="62">
        <v>2002</v>
      </c>
      <c r="V30" s="64">
        <v>2667</v>
      </c>
      <c r="W30" s="64">
        <v>229</v>
      </c>
      <c r="X30" s="77">
        <v>2651</v>
      </c>
      <c r="Y30" s="61">
        <v>206</v>
      </c>
      <c r="Z30" s="64">
        <v>1675</v>
      </c>
      <c r="AA30" s="64">
        <v>916</v>
      </c>
      <c r="AB30" s="64">
        <v>1267</v>
      </c>
      <c r="AC30" s="64">
        <v>531</v>
      </c>
      <c r="AD30" s="64">
        <v>2438</v>
      </c>
      <c r="AE30" s="64">
        <v>180</v>
      </c>
      <c r="AF30" s="77">
        <v>1328</v>
      </c>
      <c r="AG30" s="61">
        <v>1095</v>
      </c>
      <c r="AH30" s="64">
        <v>1711</v>
      </c>
      <c r="AI30" s="64">
        <v>1842</v>
      </c>
      <c r="AJ30" s="357"/>
      <c r="AK30" s="64">
        <v>941</v>
      </c>
      <c r="AL30" s="357"/>
      <c r="AM30" s="64">
        <v>1000</v>
      </c>
      <c r="AN30" s="357"/>
      <c r="AO30" s="61">
        <v>590</v>
      </c>
      <c r="AP30" s="297">
        <v>650</v>
      </c>
      <c r="AQ30" s="298"/>
      <c r="AR30" s="299">
        <v>1500</v>
      </c>
      <c r="AS30" s="323"/>
      <c r="AT30" s="298">
        <v>1200.1</v>
      </c>
      <c r="AU30" s="298"/>
      <c r="AV30" s="298"/>
      <c r="AW30" s="299"/>
      <c r="AX30" s="323"/>
      <c r="AY30" s="298">
        <v>1800</v>
      </c>
      <c r="AZ30" s="298"/>
      <c r="BA30" s="299"/>
      <c r="BB30" s="323"/>
      <c r="BC30" s="298">
        <v>1400</v>
      </c>
      <c r="BD30" s="298"/>
      <c r="BE30" s="299"/>
      <c r="BF30" s="323"/>
      <c r="BG30" s="298">
        <v>1600</v>
      </c>
      <c r="BH30" s="298"/>
      <c r="BI30" s="299"/>
      <c r="BJ30" s="3"/>
      <c r="BK30" s="6"/>
    </row>
    <row r="31" spans="1:63" ht="15" thickBot="1">
      <c r="A31" s="2" t="s">
        <v>36</v>
      </c>
      <c r="B31" s="66">
        <v>15</v>
      </c>
      <c r="C31" s="65">
        <v>20</v>
      </c>
      <c r="D31" s="65">
        <v>16.6</v>
      </c>
      <c r="E31" s="85">
        <v>15.6</v>
      </c>
      <c r="F31" s="175">
        <v>16</v>
      </c>
      <c r="G31" s="176"/>
      <c r="H31" s="76">
        <v>4.45</v>
      </c>
      <c r="I31" s="65">
        <v>10.9</v>
      </c>
      <c r="J31" s="65">
        <v>27.4</v>
      </c>
      <c r="K31" s="85">
        <v>24</v>
      </c>
      <c r="L31" s="66">
        <v>15.5</v>
      </c>
      <c r="M31" s="65">
        <v>27.7</v>
      </c>
      <c r="N31" s="65">
        <v>25.9</v>
      </c>
      <c r="O31" s="82">
        <v>30.2</v>
      </c>
      <c r="P31" s="76">
        <v>22</v>
      </c>
      <c r="Q31" s="65">
        <v>21.8</v>
      </c>
      <c r="R31" s="138">
        <v>9.6</v>
      </c>
      <c r="S31" s="82">
        <v>6.9</v>
      </c>
      <c r="T31" s="139">
        <v>6.9</v>
      </c>
      <c r="U31" s="85">
        <v>6.3</v>
      </c>
      <c r="V31" s="212">
        <v>40.1</v>
      </c>
      <c r="W31" s="212">
        <v>9.48</v>
      </c>
      <c r="X31" s="204">
        <v>30.4</v>
      </c>
      <c r="Y31" s="176">
        <v>2.1</v>
      </c>
      <c r="Z31" s="212">
        <v>17.5</v>
      </c>
      <c r="AA31" s="212">
        <v>5.5</v>
      </c>
      <c r="AB31" s="212">
        <v>15.3</v>
      </c>
      <c r="AC31" s="212">
        <v>4.9</v>
      </c>
      <c r="AD31" s="212">
        <v>9.1</v>
      </c>
      <c r="AE31" s="212">
        <v>5.3</v>
      </c>
      <c r="AF31" s="204">
        <v>2.4</v>
      </c>
      <c r="AG31" s="176">
        <v>10.8</v>
      </c>
      <c r="AH31" s="212">
        <v>18</v>
      </c>
      <c r="AI31" s="212">
        <v>20.4</v>
      </c>
      <c r="AJ31" s="358"/>
      <c r="AK31" s="212">
        <v>16.1</v>
      </c>
      <c r="AL31" s="358"/>
      <c r="AM31" s="212">
        <v>8.5</v>
      </c>
      <c r="AN31" s="358"/>
      <c r="AO31" s="176">
        <v>6.5</v>
      </c>
      <c r="AP31" s="300">
        <v>9.9</v>
      </c>
      <c r="AQ31" s="301"/>
      <c r="AR31" s="302">
        <v>9.9</v>
      </c>
      <c r="AS31" s="324"/>
      <c r="AT31" s="301">
        <v>13</v>
      </c>
      <c r="AU31" s="301"/>
      <c r="AV31" s="301"/>
      <c r="AW31" s="302"/>
      <c r="AX31" s="324"/>
      <c r="AY31" s="301">
        <v>20</v>
      </c>
      <c r="AZ31" s="301"/>
      <c r="BA31" s="302"/>
      <c r="BB31" s="324"/>
      <c r="BC31" s="301">
        <v>16</v>
      </c>
      <c r="BD31" s="301"/>
      <c r="BE31" s="302"/>
      <c r="BF31" s="324"/>
      <c r="BG31" s="301">
        <v>19</v>
      </c>
      <c r="BH31" s="301"/>
      <c r="BI31" s="302"/>
      <c r="BJ31" s="140"/>
      <c r="BK31" s="34">
        <v>10</v>
      </c>
    </row>
    <row r="32" spans="1:63" ht="15.75" thickBot="1">
      <c r="A32" s="348" t="s">
        <v>1</v>
      </c>
      <c r="B32" s="349"/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9"/>
      <c r="AR32" s="349"/>
      <c r="AS32" s="349"/>
      <c r="AT32" s="349"/>
      <c r="AU32" s="349"/>
      <c r="AV32" s="349"/>
      <c r="AW32" s="349"/>
      <c r="AX32" s="349"/>
      <c r="AY32" s="349"/>
      <c r="AZ32" s="349"/>
      <c r="BA32" s="349"/>
      <c r="BB32" s="349"/>
      <c r="BC32" s="349"/>
      <c r="BD32" s="349"/>
      <c r="BE32" s="349"/>
      <c r="BF32" s="349"/>
      <c r="BG32" s="349"/>
      <c r="BH32" s="349"/>
      <c r="BI32" s="349"/>
      <c r="BJ32" s="349"/>
      <c r="BK32" s="350"/>
    </row>
    <row r="33" spans="1:63" ht="14.25">
      <c r="A33" s="29" t="s">
        <v>38</v>
      </c>
      <c r="B33" s="153">
        <v>1.78</v>
      </c>
      <c r="C33" s="154">
        <v>0.3</v>
      </c>
      <c r="D33" s="41">
        <v>0.03</v>
      </c>
      <c r="E33" s="73">
        <v>0.03</v>
      </c>
      <c r="F33" s="190">
        <v>0.003</v>
      </c>
      <c r="G33" s="174">
        <v>0.001</v>
      </c>
      <c r="H33" s="47">
        <v>0.001</v>
      </c>
      <c r="I33" s="44">
        <v>0.003</v>
      </c>
      <c r="J33" s="44">
        <v>0.005</v>
      </c>
      <c r="K33" s="46">
        <v>0.006</v>
      </c>
      <c r="L33" s="89">
        <v>0.001</v>
      </c>
      <c r="M33" s="44">
        <v>0.002</v>
      </c>
      <c r="N33" s="47">
        <v>0.004</v>
      </c>
      <c r="O33" s="90">
        <v>0.005</v>
      </c>
      <c r="P33" s="47">
        <v>0.05</v>
      </c>
      <c r="Q33" s="155">
        <v>0.125</v>
      </c>
      <c r="R33" s="115" t="s">
        <v>63</v>
      </c>
      <c r="S33" s="111" t="s">
        <v>63</v>
      </c>
      <c r="T33" s="113" t="s">
        <v>63</v>
      </c>
      <c r="U33" s="109" t="s">
        <v>73</v>
      </c>
      <c r="V33" s="211" t="s">
        <v>81</v>
      </c>
      <c r="W33" s="211" t="s">
        <v>37</v>
      </c>
      <c r="X33" s="203" t="s">
        <v>63</v>
      </c>
      <c r="Y33" s="174" t="s">
        <v>63</v>
      </c>
      <c r="Z33" s="211" t="s">
        <v>81</v>
      </c>
      <c r="AA33" s="211" t="s">
        <v>84</v>
      </c>
      <c r="AB33" s="211" t="s">
        <v>84</v>
      </c>
      <c r="AC33" s="211" t="s">
        <v>81</v>
      </c>
      <c r="AD33" s="211" t="s">
        <v>63</v>
      </c>
      <c r="AE33" s="211" t="s">
        <v>63</v>
      </c>
      <c r="AF33" s="203" t="s">
        <v>72</v>
      </c>
      <c r="AG33" s="174" t="s">
        <v>84</v>
      </c>
      <c r="AH33" s="211" t="s">
        <v>72</v>
      </c>
      <c r="AI33" s="211" t="s">
        <v>72</v>
      </c>
      <c r="AJ33" s="345" t="s">
        <v>97</v>
      </c>
      <c r="AK33" s="211" t="s">
        <v>63</v>
      </c>
      <c r="AL33" s="345" t="s">
        <v>97</v>
      </c>
      <c r="AM33" s="211">
        <v>0.0026</v>
      </c>
      <c r="AN33" s="345" t="s">
        <v>97</v>
      </c>
      <c r="AO33" s="174" t="s">
        <v>66</v>
      </c>
      <c r="AP33" s="273" t="s">
        <v>66</v>
      </c>
      <c r="AQ33" s="274"/>
      <c r="AR33" s="275" t="s">
        <v>66</v>
      </c>
      <c r="AS33" s="320" t="s">
        <v>66</v>
      </c>
      <c r="AT33" s="274" t="s">
        <v>66</v>
      </c>
      <c r="AU33" s="274" t="s">
        <v>66</v>
      </c>
      <c r="AV33" s="274" t="s">
        <v>66</v>
      </c>
      <c r="AW33" s="275" t="s">
        <v>66</v>
      </c>
      <c r="AX33" s="320" t="s">
        <v>66</v>
      </c>
      <c r="AY33" s="274" t="s">
        <v>66</v>
      </c>
      <c r="AZ33" s="274" t="s">
        <v>66</v>
      </c>
      <c r="BA33" s="275" t="s">
        <v>66</v>
      </c>
      <c r="BB33" s="340">
        <v>0.71</v>
      </c>
      <c r="BC33" s="274" t="s">
        <v>66</v>
      </c>
      <c r="BD33" s="274" t="s">
        <v>69</v>
      </c>
      <c r="BE33" s="275" t="s">
        <v>82</v>
      </c>
      <c r="BF33" s="395" t="s">
        <v>82</v>
      </c>
      <c r="BG33" s="396" t="s">
        <v>82</v>
      </c>
      <c r="BH33" s="396" t="s">
        <v>82</v>
      </c>
      <c r="BI33" s="275" t="s">
        <v>82</v>
      </c>
      <c r="BJ33" s="42">
        <v>0.1</v>
      </c>
      <c r="BK33" s="43">
        <v>0.1</v>
      </c>
    </row>
    <row r="34" spans="1:63" ht="14.25">
      <c r="A34" s="29" t="s">
        <v>21</v>
      </c>
      <c r="B34" s="9">
        <v>0.07</v>
      </c>
      <c r="C34" s="8">
        <v>0.06</v>
      </c>
      <c r="D34" s="8">
        <v>0.06</v>
      </c>
      <c r="E34" s="72">
        <v>0.06</v>
      </c>
      <c r="F34" s="30">
        <v>0.13</v>
      </c>
      <c r="G34" s="61" t="s">
        <v>37</v>
      </c>
      <c r="H34" s="78">
        <v>0.06</v>
      </c>
      <c r="I34" s="8">
        <v>0.06</v>
      </c>
      <c r="J34" s="31">
        <v>0.22</v>
      </c>
      <c r="K34" s="62">
        <v>0.1</v>
      </c>
      <c r="L34" s="87">
        <v>0.06</v>
      </c>
      <c r="M34" s="4">
        <v>0.06</v>
      </c>
      <c r="N34" s="33">
        <v>0.16</v>
      </c>
      <c r="O34" s="91">
        <v>0.11</v>
      </c>
      <c r="P34" s="25">
        <v>0.1</v>
      </c>
      <c r="Q34" s="33">
        <v>0.16</v>
      </c>
      <c r="R34" s="40">
        <v>0.09</v>
      </c>
      <c r="S34" s="61">
        <v>0.067</v>
      </c>
      <c r="T34" s="106">
        <v>0.1</v>
      </c>
      <c r="U34" s="62">
        <v>0.02</v>
      </c>
      <c r="V34" s="31">
        <v>0.13</v>
      </c>
      <c r="W34" s="64">
        <v>0.09</v>
      </c>
      <c r="X34" s="77">
        <v>0.1</v>
      </c>
      <c r="Y34" s="61">
        <v>0.03</v>
      </c>
      <c r="Z34" s="64">
        <v>0.07</v>
      </c>
      <c r="AA34" s="64">
        <v>0.06</v>
      </c>
      <c r="AB34" s="64">
        <v>0.05</v>
      </c>
      <c r="AC34" s="64">
        <v>0.06</v>
      </c>
      <c r="AD34" s="64">
        <v>0.06</v>
      </c>
      <c r="AE34" s="64" t="s">
        <v>63</v>
      </c>
      <c r="AF34" s="77">
        <v>0.05</v>
      </c>
      <c r="AG34" s="61">
        <v>0.09</v>
      </c>
      <c r="AH34" s="64">
        <v>0.04</v>
      </c>
      <c r="AI34" s="31">
        <v>0.12</v>
      </c>
      <c r="AJ34" s="346"/>
      <c r="AK34" s="64">
        <v>0.04</v>
      </c>
      <c r="AL34" s="346"/>
      <c r="AM34" s="64" t="s">
        <v>103</v>
      </c>
      <c r="AN34" s="346"/>
      <c r="AO34" s="267">
        <v>0.68</v>
      </c>
      <c r="AP34" s="276">
        <v>0.0301</v>
      </c>
      <c r="AQ34" s="277"/>
      <c r="AR34" s="314">
        <v>0.16</v>
      </c>
      <c r="AS34" s="318">
        <v>0.17</v>
      </c>
      <c r="AT34" s="277">
        <v>0.0509</v>
      </c>
      <c r="AU34" s="277">
        <v>0.0597</v>
      </c>
      <c r="AV34" s="313">
        <v>0.16</v>
      </c>
      <c r="AW34" s="314">
        <v>0.21</v>
      </c>
      <c r="AX34" s="321">
        <v>0.092</v>
      </c>
      <c r="AY34" s="313">
        <v>0.21</v>
      </c>
      <c r="AZ34" s="313">
        <v>0.16</v>
      </c>
      <c r="BA34" s="278">
        <v>0.0372</v>
      </c>
      <c r="BB34" s="318">
        <v>0.18</v>
      </c>
      <c r="BC34" s="277">
        <v>0.045</v>
      </c>
      <c r="BD34" s="313">
        <v>0.11</v>
      </c>
      <c r="BE34" s="278">
        <v>0.023</v>
      </c>
      <c r="BF34" s="397">
        <v>0.061</v>
      </c>
      <c r="BG34" s="398">
        <v>0.096</v>
      </c>
      <c r="BH34" s="398">
        <v>0.13</v>
      </c>
      <c r="BI34" s="278">
        <v>0.06</v>
      </c>
      <c r="BJ34" s="9">
        <v>0.1</v>
      </c>
      <c r="BK34" s="32">
        <v>0.1</v>
      </c>
    </row>
    <row r="35" spans="1:63" ht="14.25">
      <c r="A35" s="29" t="s">
        <v>34</v>
      </c>
      <c r="B35" s="9">
        <v>0.24</v>
      </c>
      <c r="C35" s="8">
        <v>0.19</v>
      </c>
      <c r="D35" s="8">
        <v>0.34</v>
      </c>
      <c r="E35" s="72">
        <v>0.3</v>
      </c>
      <c r="F35" s="9">
        <v>0.17</v>
      </c>
      <c r="G35" s="61" t="s">
        <v>37</v>
      </c>
      <c r="H35" s="78">
        <v>0.015</v>
      </c>
      <c r="I35" s="4">
        <v>0.05</v>
      </c>
      <c r="J35" s="4">
        <v>0.33</v>
      </c>
      <c r="K35" s="5">
        <v>0.11</v>
      </c>
      <c r="L35" s="87">
        <v>0.12</v>
      </c>
      <c r="M35" s="4">
        <v>0.14</v>
      </c>
      <c r="N35" s="25">
        <v>0.19</v>
      </c>
      <c r="O35" s="88">
        <v>0.16</v>
      </c>
      <c r="P35" s="25">
        <v>0.19</v>
      </c>
      <c r="Q35" s="25">
        <v>0.17</v>
      </c>
      <c r="R35" s="24">
        <v>0.08</v>
      </c>
      <c r="S35" s="6">
        <v>0.02</v>
      </c>
      <c r="T35" s="87">
        <v>0.05</v>
      </c>
      <c r="U35" s="5">
        <v>0.04</v>
      </c>
      <c r="V35" s="4">
        <v>0.4</v>
      </c>
      <c r="W35" s="4" t="s">
        <v>37</v>
      </c>
      <c r="X35" s="77">
        <v>0.35</v>
      </c>
      <c r="Y35" s="61" t="s">
        <v>37</v>
      </c>
      <c r="Z35" s="64">
        <v>0.21</v>
      </c>
      <c r="AA35" s="64" t="s">
        <v>37</v>
      </c>
      <c r="AB35" s="64">
        <v>0.17</v>
      </c>
      <c r="AC35" s="64" t="s">
        <v>37</v>
      </c>
      <c r="AD35" s="64">
        <v>0.21</v>
      </c>
      <c r="AE35" s="64" t="s">
        <v>37</v>
      </c>
      <c r="AF35" s="77">
        <v>0.2</v>
      </c>
      <c r="AG35" s="61" t="s">
        <v>37</v>
      </c>
      <c r="AH35" s="64">
        <v>0.35</v>
      </c>
      <c r="AI35" s="64">
        <v>0.2</v>
      </c>
      <c r="AJ35" s="346"/>
      <c r="AK35" s="64">
        <v>0.22</v>
      </c>
      <c r="AL35" s="346"/>
      <c r="AM35" s="64"/>
      <c r="AN35" s="346"/>
      <c r="AO35" s="61">
        <v>0.092</v>
      </c>
      <c r="AP35" s="276">
        <v>0.018</v>
      </c>
      <c r="AQ35" s="277"/>
      <c r="AR35" s="278">
        <v>0.073</v>
      </c>
      <c r="AS35" s="321">
        <v>0.089</v>
      </c>
      <c r="AT35" s="277" t="s">
        <v>83</v>
      </c>
      <c r="AU35" s="277">
        <v>0.04</v>
      </c>
      <c r="AV35" s="277">
        <v>0.3</v>
      </c>
      <c r="AW35" s="278">
        <v>0.14</v>
      </c>
      <c r="AX35" s="321" t="s">
        <v>112</v>
      </c>
      <c r="AY35" s="277">
        <v>0.097</v>
      </c>
      <c r="AZ35" s="277">
        <v>0.13</v>
      </c>
      <c r="BA35" s="278" t="s">
        <v>63</v>
      </c>
      <c r="BB35" s="321">
        <v>0.086</v>
      </c>
      <c r="BC35" s="277">
        <v>0.3</v>
      </c>
      <c r="BD35" s="277">
        <v>0.04</v>
      </c>
      <c r="BE35" s="278">
        <v>0.05</v>
      </c>
      <c r="BF35" s="397">
        <v>0.036</v>
      </c>
      <c r="BG35" s="398">
        <v>0.24</v>
      </c>
      <c r="BH35" s="398" t="s">
        <v>84</v>
      </c>
      <c r="BI35" s="278">
        <v>0.23</v>
      </c>
      <c r="BJ35" s="9"/>
      <c r="BK35" s="32"/>
    </row>
    <row r="36" spans="1:63" ht="14.25">
      <c r="A36" s="29" t="s">
        <v>27</v>
      </c>
      <c r="B36" s="3">
        <v>0.2</v>
      </c>
      <c r="C36" s="4">
        <v>0.2</v>
      </c>
      <c r="D36" s="4">
        <v>0.26</v>
      </c>
      <c r="E36" s="72">
        <v>0.2</v>
      </c>
      <c r="F36" s="9">
        <v>0.22</v>
      </c>
      <c r="G36" s="61">
        <v>0.05</v>
      </c>
      <c r="H36" s="78">
        <v>0.17</v>
      </c>
      <c r="I36" s="8">
        <v>0.73</v>
      </c>
      <c r="J36" s="4">
        <v>0.99</v>
      </c>
      <c r="K36" s="5">
        <v>0.19</v>
      </c>
      <c r="L36" s="87">
        <v>0.11</v>
      </c>
      <c r="M36" s="4">
        <v>0.2</v>
      </c>
      <c r="N36" s="25">
        <v>0.2</v>
      </c>
      <c r="O36" s="88">
        <v>0.2</v>
      </c>
      <c r="P36" s="25">
        <v>0.2</v>
      </c>
      <c r="Q36" s="25">
        <v>0.23</v>
      </c>
      <c r="R36" s="24">
        <v>0.27</v>
      </c>
      <c r="S36" s="6">
        <v>0.05</v>
      </c>
      <c r="T36" s="87">
        <v>0.11</v>
      </c>
      <c r="U36" s="5">
        <v>0.04</v>
      </c>
      <c r="V36" s="4">
        <v>0.24</v>
      </c>
      <c r="W36" s="4">
        <v>0.081</v>
      </c>
      <c r="X36" s="77">
        <v>0.22</v>
      </c>
      <c r="Y36" s="61">
        <v>0.03</v>
      </c>
      <c r="Z36" s="64">
        <v>0.19</v>
      </c>
      <c r="AA36" s="64">
        <v>0.08</v>
      </c>
      <c r="AB36" s="64">
        <v>0.13</v>
      </c>
      <c r="AC36" s="64">
        <v>0.08</v>
      </c>
      <c r="AD36" s="64">
        <v>0.22</v>
      </c>
      <c r="AE36" s="64">
        <v>0.02</v>
      </c>
      <c r="AF36" s="77">
        <v>0.12</v>
      </c>
      <c r="AG36" s="61">
        <v>0.1</v>
      </c>
      <c r="AH36" s="64">
        <v>0.16</v>
      </c>
      <c r="AI36" s="64">
        <v>0.24</v>
      </c>
      <c r="AJ36" s="346"/>
      <c r="AK36" s="64">
        <v>0.13</v>
      </c>
      <c r="AL36" s="346"/>
      <c r="AM36" s="64"/>
      <c r="AN36" s="346"/>
      <c r="AO36" s="61">
        <v>0.082</v>
      </c>
      <c r="AP36" s="276">
        <v>0.071</v>
      </c>
      <c r="AQ36" s="277"/>
      <c r="AR36" s="278">
        <v>0.12</v>
      </c>
      <c r="AS36" s="321">
        <v>0.13</v>
      </c>
      <c r="AT36" s="277">
        <v>0.079</v>
      </c>
      <c r="AU36" s="277">
        <v>0.17</v>
      </c>
      <c r="AV36" s="277">
        <v>0.27</v>
      </c>
      <c r="AW36" s="278">
        <v>0.23</v>
      </c>
      <c r="AX36" s="321">
        <v>0.082</v>
      </c>
      <c r="AY36" s="277">
        <v>0.23</v>
      </c>
      <c r="AZ36" s="277">
        <v>0.16</v>
      </c>
      <c r="BA36" s="278">
        <v>0.06</v>
      </c>
      <c r="BB36" s="321">
        <v>0.21</v>
      </c>
      <c r="BC36" s="277">
        <v>0.15</v>
      </c>
      <c r="BD36" s="277">
        <v>0.21</v>
      </c>
      <c r="BE36" s="278">
        <v>0.065</v>
      </c>
      <c r="BF36" s="397">
        <v>0.075</v>
      </c>
      <c r="BG36" s="398">
        <v>0.17</v>
      </c>
      <c r="BH36" s="398">
        <v>0.24</v>
      </c>
      <c r="BI36" s="278">
        <v>0.15</v>
      </c>
      <c r="BJ36" s="9"/>
      <c r="BK36" s="32"/>
    </row>
    <row r="37" spans="1:63" ht="14.25">
      <c r="A37" s="29" t="s">
        <v>24</v>
      </c>
      <c r="B37" s="9">
        <v>0.1</v>
      </c>
      <c r="C37" s="8">
        <v>0.13</v>
      </c>
      <c r="D37" s="4">
        <v>0.14</v>
      </c>
      <c r="E37" s="72">
        <v>0.09</v>
      </c>
      <c r="F37" s="9">
        <v>0.28</v>
      </c>
      <c r="G37" s="61">
        <v>0.05</v>
      </c>
      <c r="H37" s="78">
        <v>2.5</v>
      </c>
      <c r="I37" s="8">
        <v>0.55</v>
      </c>
      <c r="J37" s="4">
        <v>0.07</v>
      </c>
      <c r="K37" s="5">
        <v>0.04</v>
      </c>
      <c r="L37" s="87">
        <v>0.04</v>
      </c>
      <c r="M37" s="4">
        <v>0.04</v>
      </c>
      <c r="N37" s="25">
        <v>0.04</v>
      </c>
      <c r="O37" s="88">
        <v>0.048</v>
      </c>
      <c r="P37" s="25">
        <v>0.11</v>
      </c>
      <c r="Q37" s="25">
        <v>0.04</v>
      </c>
      <c r="R37" s="24">
        <v>2.6</v>
      </c>
      <c r="S37" s="6">
        <v>0.006</v>
      </c>
      <c r="T37" s="87">
        <v>0.012</v>
      </c>
      <c r="U37" s="5">
        <v>0.43</v>
      </c>
      <c r="V37" s="4">
        <v>0.42</v>
      </c>
      <c r="W37" s="4" t="s">
        <v>63</v>
      </c>
      <c r="X37" s="77">
        <v>0.08</v>
      </c>
      <c r="Y37" s="61" t="s">
        <v>63</v>
      </c>
      <c r="Z37" s="64">
        <v>0.13</v>
      </c>
      <c r="AA37" s="64">
        <v>0.02</v>
      </c>
      <c r="AB37" s="64">
        <v>0.23</v>
      </c>
      <c r="AC37" s="64">
        <v>0.05</v>
      </c>
      <c r="AD37" s="64">
        <v>0.47</v>
      </c>
      <c r="AE37" s="64" t="s">
        <v>63</v>
      </c>
      <c r="AF37" s="77">
        <v>0.23</v>
      </c>
      <c r="AG37" s="61">
        <v>0.63</v>
      </c>
      <c r="AH37" s="64">
        <v>0.03</v>
      </c>
      <c r="AI37" s="64">
        <v>0.05</v>
      </c>
      <c r="AJ37" s="346"/>
      <c r="AK37" s="64">
        <v>0.01</v>
      </c>
      <c r="AL37" s="346"/>
      <c r="AM37" s="64"/>
      <c r="AN37" s="346"/>
      <c r="AO37" s="61">
        <v>0.007</v>
      </c>
      <c r="AP37" s="276" t="s">
        <v>64</v>
      </c>
      <c r="AQ37" s="277"/>
      <c r="AR37" s="278">
        <v>0.02</v>
      </c>
      <c r="AS37" s="321">
        <v>0.042</v>
      </c>
      <c r="AT37" s="277" t="s">
        <v>102</v>
      </c>
      <c r="AU37" s="277">
        <v>0.0028</v>
      </c>
      <c r="AV37" s="277">
        <v>0.096</v>
      </c>
      <c r="AW37" s="278">
        <v>0.057</v>
      </c>
      <c r="AX37" s="321">
        <v>0.018</v>
      </c>
      <c r="AY37" s="277">
        <v>0.032</v>
      </c>
      <c r="AZ37" s="277">
        <v>0.059</v>
      </c>
      <c r="BA37" s="278" t="s">
        <v>64</v>
      </c>
      <c r="BB37" s="321">
        <v>0.029</v>
      </c>
      <c r="BC37" s="277" t="s">
        <v>115</v>
      </c>
      <c r="BD37" s="277">
        <v>0.007</v>
      </c>
      <c r="BE37" s="278">
        <v>0.009</v>
      </c>
      <c r="BF37" s="397">
        <v>0.006</v>
      </c>
      <c r="BG37" s="398" t="s">
        <v>112</v>
      </c>
      <c r="BH37" s="398" t="s">
        <v>37</v>
      </c>
      <c r="BI37" s="278">
        <v>0.022</v>
      </c>
      <c r="BJ37" s="9"/>
      <c r="BK37" s="32"/>
    </row>
    <row r="38" spans="1:63" ht="14.25">
      <c r="A38" s="29" t="s">
        <v>29</v>
      </c>
      <c r="B38" s="9">
        <v>0.41</v>
      </c>
      <c r="C38" s="8">
        <v>1.71</v>
      </c>
      <c r="D38" s="8">
        <v>1.57</v>
      </c>
      <c r="E38" s="72">
        <v>0.75</v>
      </c>
      <c r="F38" s="9">
        <v>0.61</v>
      </c>
      <c r="G38" s="61">
        <v>0.32</v>
      </c>
      <c r="H38" s="78" t="s">
        <v>60</v>
      </c>
      <c r="I38" s="8">
        <v>1.3</v>
      </c>
      <c r="J38" s="4">
        <v>0.75</v>
      </c>
      <c r="K38" s="5">
        <v>0.29</v>
      </c>
      <c r="L38" s="87">
        <v>0.19</v>
      </c>
      <c r="M38" s="4">
        <v>0.23</v>
      </c>
      <c r="N38" s="25">
        <v>0.23</v>
      </c>
      <c r="O38" s="88">
        <v>0.25</v>
      </c>
      <c r="P38" s="25">
        <v>0.34</v>
      </c>
      <c r="Q38" s="25">
        <v>0.49</v>
      </c>
      <c r="R38" s="24">
        <v>4.4</v>
      </c>
      <c r="S38" s="6">
        <v>0.27</v>
      </c>
      <c r="T38" s="87">
        <v>0.17</v>
      </c>
      <c r="U38" s="5">
        <v>0.21</v>
      </c>
      <c r="V38" s="4">
        <v>0.34</v>
      </c>
      <c r="W38" s="4">
        <v>0.067</v>
      </c>
      <c r="X38" s="77">
        <v>0.27</v>
      </c>
      <c r="Y38" s="61">
        <v>0.03</v>
      </c>
      <c r="Z38" s="64">
        <v>0.25</v>
      </c>
      <c r="AA38" s="64">
        <v>0.17</v>
      </c>
      <c r="AB38" s="64">
        <v>0.22</v>
      </c>
      <c r="AC38" s="64">
        <v>1.4</v>
      </c>
      <c r="AD38" s="64">
        <v>0.91</v>
      </c>
      <c r="AE38" s="64">
        <v>0.03</v>
      </c>
      <c r="AF38" s="77">
        <v>0.17</v>
      </c>
      <c r="AG38" s="61">
        <v>0.37</v>
      </c>
      <c r="AH38" s="64">
        <v>0.17</v>
      </c>
      <c r="AI38" s="64">
        <v>0.52</v>
      </c>
      <c r="AJ38" s="346"/>
      <c r="AK38" s="64">
        <v>0.1</v>
      </c>
      <c r="AL38" s="346"/>
      <c r="AM38" s="64"/>
      <c r="AN38" s="346"/>
      <c r="AO38" s="61">
        <v>0.099</v>
      </c>
      <c r="AP38" s="276">
        <v>0.17</v>
      </c>
      <c r="AQ38" s="277"/>
      <c r="AR38" s="278">
        <v>1.1</v>
      </c>
      <c r="AS38" s="321">
        <v>0.41</v>
      </c>
      <c r="AT38" s="277">
        <v>0.099</v>
      </c>
      <c r="AU38" s="277">
        <v>0.19</v>
      </c>
      <c r="AV38" s="277">
        <v>0.38</v>
      </c>
      <c r="AW38" s="278">
        <v>0.31</v>
      </c>
      <c r="AX38" s="321">
        <v>0.36</v>
      </c>
      <c r="AY38" s="277">
        <v>0.25</v>
      </c>
      <c r="AZ38" s="277">
        <v>0.41</v>
      </c>
      <c r="BA38" s="278">
        <v>0.081</v>
      </c>
      <c r="BB38" s="321">
        <v>0.36</v>
      </c>
      <c r="BC38" s="277">
        <v>0.18</v>
      </c>
      <c r="BD38" s="277">
        <v>0.1</v>
      </c>
      <c r="BE38" s="278">
        <v>0.068</v>
      </c>
      <c r="BF38" s="397">
        <v>0.06</v>
      </c>
      <c r="BG38" s="398">
        <v>0.18</v>
      </c>
      <c r="BH38" s="398">
        <v>0.54</v>
      </c>
      <c r="BI38" s="278">
        <v>0.17</v>
      </c>
      <c r="BJ38" s="9"/>
      <c r="BK38" s="32"/>
    </row>
    <row r="39" spans="1:63" ht="14.25">
      <c r="A39" s="29" t="s">
        <v>28</v>
      </c>
      <c r="B39" s="9">
        <v>0.02</v>
      </c>
      <c r="C39" s="8">
        <v>0.04</v>
      </c>
      <c r="D39" s="4">
        <v>0.05</v>
      </c>
      <c r="E39" s="72">
        <v>0.04</v>
      </c>
      <c r="F39" s="9">
        <v>0.041</v>
      </c>
      <c r="G39" s="61">
        <v>0.026</v>
      </c>
      <c r="H39" s="78">
        <v>0.03</v>
      </c>
      <c r="I39" s="8">
        <v>0.03</v>
      </c>
      <c r="J39" s="4">
        <v>0.026</v>
      </c>
      <c r="K39" s="72">
        <v>0.03</v>
      </c>
      <c r="L39" s="9">
        <v>0.03</v>
      </c>
      <c r="M39" s="4">
        <v>0.016</v>
      </c>
      <c r="N39" s="8">
        <v>0.03</v>
      </c>
      <c r="O39" s="88">
        <v>0.015</v>
      </c>
      <c r="P39" s="78">
        <v>0.03</v>
      </c>
      <c r="Q39" s="8">
        <v>0.03</v>
      </c>
      <c r="R39" s="55">
        <v>0.06</v>
      </c>
      <c r="S39" s="32" t="s">
        <v>66</v>
      </c>
      <c r="T39" s="122">
        <v>0.011</v>
      </c>
      <c r="U39" s="72">
        <v>0.05</v>
      </c>
      <c r="V39" s="8">
        <v>0.025</v>
      </c>
      <c r="W39" s="8" t="s">
        <v>63</v>
      </c>
      <c r="X39" s="77">
        <v>0.03</v>
      </c>
      <c r="Y39" s="61" t="s">
        <v>63</v>
      </c>
      <c r="Z39" s="64">
        <v>0.02</v>
      </c>
      <c r="AA39" s="64" t="s">
        <v>63</v>
      </c>
      <c r="AB39" s="64">
        <v>0.01</v>
      </c>
      <c r="AC39" s="64">
        <v>0.01</v>
      </c>
      <c r="AD39" s="64">
        <v>0.05</v>
      </c>
      <c r="AE39" s="64" t="s">
        <v>63</v>
      </c>
      <c r="AF39" s="77">
        <v>0.02</v>
      </c>
      <c r="AG39" s="61">
        <v>0.01</v>
      </c>
      <c r="AH39" s="64" t="s">
        <v>83</v>
      </c>
      <c r="AI39" s="64">
        <v>0.03</v>
      </c>
      <c r="AJ39" s="346"/>
      <c r="AK39" s="64" t="s">
        <v>63</v>
      </c>
      <c r="AL39" s="346"/>
      <c r="AM39" s="64" t="s">
        <v>104</v>
      </c>
      <c r="AN39" s="346"/>
      <c r="AO39" s="61">
        <v>0.005</v>
      </c>
      <c r="AP39" s="276" t="s">
        <v>66</v>
      </c>
      <c r="AQ39" s="277"/>
      <c r="AR39" s="278">
        <v>0.02</v>
      </c>
      <c r="AS39" s="321">
        <v>0.013</v>
      </c>
      <c r="AT39" s="277" t="s">
        <v>63</v>
      </c>
      <c r="AU39" s="277">
        <v>0.0097</v>
      </c>
      <c r="AV39" s="277">
        <v>0.026</v>
      </c>
      <c r="AW39" s="278">
        <v>0.015</v>
      </c>
      <c r="AX39" s="321">
        <v>0.012</v>
      </c>
      <c r="AY39" s="277">
        <v>0.017</v>
      </c>
      <c r="AZ39" s="277">
        <v>0.023</v>
      </c>
      <c r="BA39" s="278" t="s">
        <v>66</v>
      </c>
      <c r="BB39" s="321">
        <v>0.014</v>
      </c>
      <c r="BC39" s="277" t="s">
        <v>116</v>
      </c>
      <c r="BD39" s="277" t="s">
        <v>63</v>
      </c>
      <c r="BE39" s="278" t="s">
        <v>63</v>
      </c>
      <c r="BF39" s="321" t="s">
        <v>63</v>
      </c>
      <c r="BG39" s="277">
        <v>0.012</v>
      </c>
      <c r="BH39" s="277" t="s">
        <v>84</v>
      </c>
      <c r="BI39" s="278" t="s">
        <v>63</v>
      </c>
      <c r="BJ39" s="9">
        <v>0.5</v>
      </c>
      <c r="BK39" s="32">
        <v>0.5</v>
      </c>
    </row>
    <row r="40" spans="1:63" ht="14.25">
      <c r="A40" s="29" t="s">
        <v>22</v>
      </c>
      <c r="B40" s="3">
        <v>0.02</v>
      </c>
      <c r="C40" s="4">
        <v>0.02</v>
      </c>
      <c r="D40" s="4">
        <v>0.02</v>
      </c>
      <c r="E40" s="5">
        <v>0.02</v>
      </c>
      <c r="F40" s="9">
        <v>0.001</v>
      </c>
      <c r="G40" s="61" t="s">
        <v>63</v>
      </c>
      <c r="H40" s="25">
        <v>0.003</v>
      </c>
      <c r="I40" s="8">
        <v>0.01</v>
      </c>
      <c r="J40" s="4">
        <v>0.005</v>
      </c>
      <c r="K40" s="5">
        <v>0.005</v>
      </c>
      <c r="L40" s="87">
        <v>0.005</v>
      </c>
      <c r="M40" s="4">
        <v>0.002</v>
      </c>
      <c r="N40" s="25">
        <v>0.003</v>
      </c>
      <c r="O40" s="88">
        <v>0.002</v>
      </c>
      <c r="P40" s="25">
        <v>0.003</v>
      </c>
      <c r="Q40" s="25">
        <v>0.003</v>
      </c>
      <c r="R40" s="24" t="s">
        <v>64</v>
      </c>
      <c r="S40" s="6" t="s">
        <v>69</v>
      </c>
      <c r="T40" s="87" t="s">
        <v>69</v>
      </c>
      <c r="U40" s="5" t="s">
        <v>64</v>
      </c>
      <c r="V40" s="4">
        <v>0.001</v>
      </c>
      <c r="W40" s="4" t="s">
        <v>69</v>
      </c>
      <c r="X40" s="77" t="s">
        <v>64</v>
      </c>
      <c r="Y40" s="61" t="s">
        <v>64</v>
      </c>
      <c r="Z40" s="64" t="s">
        <v>64</v>
      </c>
      <c r="AA40" s="64" t="s">
        <v>64</v>
      </c>
      <c r="AB40" s="64" t="s">
        <v>64</v>
      </c>
      <c r="AC40" s="64" t="s">
        <v>83</v>
      </c>
      <c r="AD40" s="64" t="s">
        <v>64</v>
      </c>
      <c r="AE40" s="64" t="s">
        <v>64</v>
      </c>
      <c r="AF40" s="77" t="s">
        <v>64</v>
      </c>
      <c r="AG40" s="61" t="s">
        <v>64</v>
      </c>
      <c r="AH40" s="64" t="s">
        <v>102</v>
      </c>
      <c r="AI40" s="64" t="s">
        <v>102</v>
      </c>
      <c r="AJ40" s="346"/>
      <c r="AK40" s="64" t="s">
        <v>64</v>
      </c>
      <c r="AL40" s="346"/>
      <c r="AM40" s="64" t="s">
        <v>82</v>
      </c>
      <c r="AN40" s="346"/>
      <c r="AO40" s="61" t="s">
        <v>65</v>
      </c>
      <c r="AP40" s="276" t="s">
        <v>70</v>
      </c>
      <c r="AQ40" s="277"/>
      <c r="AR40" s="278">
        <v>0.0013</v>
      </c>
      <c r="AS40" s="321">
        <v>0.0005</v>
      </c>
      <c r="AT40" s="277" t="s">
        <v>65</v>
      </c>
      <c r="AU40" s="277" t="s">
        <v>65</v>
      </c>
      <c r="AV40" s="277">
        <v>0.0006</v>
      </c>
      <c r="AW40" s="278">
        <v>0.0009</v>
      </c>
      <c r="AX40" s="321">
        <v>0.0006</v>
      </c>
      <c r="AY40" s="277">
        <v>0.0004</v>
      </c>
      <c r="AZ40" s="277">
        <v>0.0006</v>
      </c>
      <c r="BA40" s="278">
        <v>0.00011</v>
      </c>
      <c r="BB40" s="321" t="s">
        <v>69</v>
      </c>
      <c r="BC40" s="277" t="s">
        <v>117</v>
      </c>
      <c r="BD40" s="277" t="s">
        <v>117</v>
      </c>
      <c r="BE40" s="278" t="s">
        <v>117</v>
      </c>
      <c r="BF40" s="321" t="s">
        <v>117</v>
      </c>
      <c r="BG40" s="277" t="s">
        <v>117</v>
      </c>
      <c r="BH40" s="277" t="s">
        <v>117</v>
      </c>
      <c r="BI40" s="278" t="s">
        <v>117</v>
      </c>
      <c r="BJ40" s="9">
        <v>0.2</v>
      </c>
      <c r="BK40" s="32">
        <v>0.2</v>
      </c>
    </row>
    <row r="41" spans="1:63" ht="14.25">
      <c r="A41" s="29" t="s">
        <v>23</v>
      </c>
      <c r="B41" s="3">
        <v>1.78</v>
      </c>
      <c r="C41" s="4">
        <v>1.91</v>
      </c>
      <c r="D41" s="4"/>
      <c r="E41" s="5">
        <v>1.79</v>
      </c>
      <c r="F41" s="9">
        <v>1.6</v>
      </c>
      <c r="G41" s="61">
        <v>0.33</v>
      </c>
      <c r="H41" s="78">
        <v>0.15</v>
      </c>
      <c r="I41" s="8">
        <v>0.87</v>
      </c>
      <c r="J41" s="4">
        <v>3.9</v>
      </c>
      <c r="K41" s="5">
        <v>1.3</v>
      </c>
      <c r="L41" s="87">
        <v>0.78</v>
      </c>
      <c r="M41" s="4">
        <v>1.4</v>
      </c>
      <c r="N41" s="25">
        <v>1.5</v>
      </c>
      <c r="O41" s="88">
        <v>1.4</v>
      </c>
      <c r="P41" s="25">
        <v>1.2</v>
      </c>
      <c r="Q41" s="25">
        <v>1.4</v>
      </c>
      <c r="R41" s="24">
        <v>0.78</v>
      </c>
      <c r="S41" s="6">
        <v>0.15</v>
      </c>
      <c r="T41" s="87">
        <v>0.28</v>
      </c>
      <c r="U41" s="5">
        <v>0.2</v>
      </c>
      <c r="V41" s="4">
        <v>1.87</v>
      </c>
      <c r="W41" s="4">
        <v>0.14</v>
      </c>
      <c r="X41" s="77">
        <v>1.5</v>
      </c>
      <c r="Y41" s="61">
        <v>0.06</v>
      </c>
      <c r="Z41" s="64">
        <v>1.1</v>
      </c>
      <c r="AA41" s="64">
        <v>0.18</v>
      </c>
      <c r="AB41" s="64">
        <v>0.89</v>
      </c>
      <c r="AC41" s="64">
        <v>0.17</v>
      </c>
      <c r="AD41" s="64">
        <v>0.96</v>
      </c>
      <c r="AE41" s="64">
        <v>0.06</v>
      </c>
      <c r="AF41" s="77">
        <v>0.77</v>
      </c>
      <c r="AG41" s="61">
        <v>0.37</v>
      </c>
      <c r="AH41" s="64">
        <v>1.2</v>
      </c>
      <c r="AI41" s="64">
        <v>1.1</v>
      </c>
      <c r="AJ41" s="346"/>
      <c r="AK41" s="64">
        <v>0.92</v>
      </c>
      <c r="AL41" s="346"/>
      <c r="AM41" s="64"/>
      <c r="AN41" s="346"/>
      <c r="AO41" s="61">
        <v>0.47</v>
      </c>
      <c r="AP41" s="276">
        <v>0.22</v>
      </c>
      <c r="AQ41" s="277"/>
      <c r="AR41" s="278">
        <v>0.66</v>
      </c>
      <c r="AS41" s="321">
        <v>0.76</v>
      </c>
      <c r="AT41" s="277">
        <v>0.24</v>
      </c>
      <c r="AU41" s="277">
        <v>0.65</v>
      </c>
      <c r="AV41" s="277">
        <v>1.6</v>
      </c>
      <c r="AW41" s="278">
        <v>1.1</v>
      </c>
      <c r="AX41" s="321">
        <v>0.22</v>
      </c>
      <c r="AY41" s="277">
        <v>1.1</v>
      </c>
      <c r="AZ41" s="277">
        <v>0.68</v>
      </c>
      <c r="BA41" s="278">
        <v>0.18</v>
      </c>
      <c r="BB41" s="321">
        <v>1.1</v>
      </c>
      <c r="BC41" s="277">
        <v>0.9</v>
      </c>
      <c r="BD41" s="277">
        <v>0.87</v>
      </c>
      <c r="BE41" s="278">
        <v>0.21</v>
      </c>
      <c r="BF41" s="321">
        <v>0.34</v>
      </c>
      <c r="BG41" s="277">
        <v>0.96</v>
      </c>
      <c r="BH41" s="277">
        <v>1</v>
      </c>
      <c r="BI41" s="278">
        <v>0.85</v>
      </c>
      <c r="BJ41" s="9"/>
      <c r="BK41" s="32"/>
    </row>
    <row r="42" spans="1:63" ht="14.25">
      <c r="A42" s="29" t="s">
        <v>35</v>
      </c>
      <c r="B42" s="45">
        <v>0.0005</v>
      </c>
      <c r="C42" s="44">
        <v>0.0004</v>
      </c>
      <c r="D42" s="41">
        <v>0.0004</v>
      </c>
      <c r="E42" s="73">
        <v>0.0004</v>
      </c>
      <c r="F42" s="42">
        <v>0.0003</v>
      </c>
      <c r="G42" s="111" t="s">
        <v>86</v>
      </c>
      <c r="H42" s="47">
        <v>0.0001</v>
      </c>
      <c r="I42" s="44">
        <v>0.00025</v>
      </c>
      <c r="J42" s="44">
        <v>0.00025</v>
      </c>
      <c r="K42" s="46">
        <v>0.00025</v>
      </c>
      <c r="L42" s="89">
        <v>0.00025</v>
      </c>
      <c r="M42" s="44">
        <v>0.0001</v>
      </c>
      <c r="N42" s="47">
        <v>0.00025</v>
      </c>
      <c r="O42" s="90">
        <v>0.00011</v>
      </c>
      <c r="P42" s="47">
        <v>0.00025</v>
      </c>
      <c r="Q42" s="47">
        <v>0.00025</v>
      </c>
      <c r="R42" s="54" t="s">
        <v>65</v>
      </c>
      <c r="S42" s="48" t="s">
        <v>70</v>
      </c>
      <c r="T42" s="89" t="s">
        <v>70</v>
      </c>
      <c r="U42" s="46">
        <v>0.0002</v>
      </c>
      <c r="V42" s="4" t="s">
        <v>82</v>
      </c>
      <c r="W42" s="4" t="s">
        <v>82</v>
      </c>
      <c r="X42" s="77" t="s">
        <v>65</v>
      </c>
      <c r="Y42" s="61" t="s">
        <v>65</v>
      </c>
      <c r="Z42" s="64" t="s">
        <v>65</v>
      </c>
      <c r="AA42" s="64" t="s">
        <v>65</v>
      </c>
      <c r="AB42" s="64" t="s">
        <v>65</v>
      </c>
      <c r="AC42" s="64" t="s">
        <v>65</v>
      </c>
      <c r="AD42" s="64">
        <v>0.0003</v>
      </c>
      <c r="AE42" s="64">
        <v>0.0004</v>
      </c>
      <c r="AF42" s="77" t="s">
        <v>65</v>
      </c>
      <c r="AG42" s="61" t="s">
        <v>65</v>
      </c>
      <c r="AH42" s="64" t="s">
        <v>65</v>
      </c>
      <c r="AI42" s="64" t="s">
        <v>65</v>
      </c>
      <c r="AJ42" s="346"/>
      <c r="AK42" s="64">
        <v>0.0002</v>
      </c>
      <c r="AL42" s="346"/>
      <c r="AM42" s="64" t="s">
        <v>105</v>
      </c>
      <c r="AN42" s="346"/>
      <c r="AO42" s="61" t="s">
        <v>70</v>
      </c>
      <c r="AP42" s="276" t="s">
        <v>105</v>
      </c>
      <c r="AQ42" s="277"/>
      <c r="AR42" s="278" t="s">
        <v>110</v>
      </c>
      <c r="AS42" s="321">
        <v>0.00014</v>
      </c>
      <c r="AT42" s="277" t="s">
        <v>111</v>
      </c>
      <c r="AU42" s="277" t="s">
        <v>105</v>
      </c>
      <c r="AV42" s="277">
        <v>0.00016</v>
      </c>
      <c r="AW42" s="278">
        <v>0.00012</v>
      </c>
      <c r="AX42" s="321">
        <v>0.00013</v>
      </c>
      <c r="AY42" s="277">
        <v>0.00011</v>
      </c>
      <c r="AZ42" s="277">
        <v>0.00021</v>
      </c>
      <c r="BA42" s="278" t="s">
        <v>105</v>
      </c>
      <c r="BB42" s="321">
        <v>0.00041</v>
      </c>
      <c r="BC42" s="277" t="s">
        <v>118</v>
      </c>
      <c r="BD42" s="277" t="s">
        <v>70</v>
      </c>
      <c r="BE42" s="278">
        <v>0.0005</v>
      </c>
      <c r="BF42" s="321" t="s">
        <v>70</v>
      </c>
      <c r="BG42" s="277" t="s">
        <v>82</v>
      </c>
      <c r="BH42" s="277" t="s">
        <v>70</v>
      </c>
      <c r="BI42" s="278" t="s">
        <v>82</v>
      </c>
      <c r="BJ42" s="42">
        <v>0.05</v>
      </c>
      <c r="BK42" s="43" t="s">
        <v>37</v>
      </c>
    </row>
    <row r="43" spans="1:63" ht="14.25">
      <c r="A43" s="29" t="s">
        <v>25</v>
      </c>
      <c r="B43" s="10">
        <v>20.4</v>
      </c>
      <c r="C43" s="11">
        <v>19</v>
      </c>
      <c r="D43" s="11">
        <v>15.4</v>
      </c>
      <c r="E43" s="74">
        <v>14.2</v>
      </c>
      <c r="F43" s="10">
        <v>32</v>
      </c>
      <c r="G43" s="82">
        <v>5.4</v>
      </c>
      <c r="H43" s="79">
        <v>84</v>
      </c>
      <c r="I43" s="11">
        <v>13</v>
      </c>
      <c r="J43" s="12">
        <v>7.4</v>
      </c>
      <c r="K43" s="13">
        <v>3.5</v>
      </c>
      <c r="L43" s="92">
        <v>2.7</v>
      </c>
      <c r="M43" s="12">
        <v>2.6</v>
      </c>
      <c r="N43" s="26">
        <v>5.9</v>
      </c>
      <c r="O43" s="93">
        <v>3.3</v>
      </c>
      <c r="P43" s="26">
        <v>4.2</v>
      </c>
      <c r="Q43" s="26">
        <v>4.6</v>
      </c>
      <c r="R43" s="56">
        <v>59</v>
      </c>
      <c r="S43" s="98">
        <v>26</v>
      </c>
      <c r="T43" s="92">
        <v>15</v>
      </c>
      <c r="U43" s="13">
        <v>3.7</v>
      </c>
      <c r="V43" s="4">
        <v>20.3</v>
      </c>
      <c r="W43" s="4">
        <v>1.59</v>
      </c>
      <c r="X43" s="77">
        <v>24</v>
      </c>
      <c r="Y43" s="61">
        <v>1.2</v>
      </c>
      <c r="Z43" s="64">
        <v>21</v>
      </c>
      <c r="AA43" s="64">
        <v>6</v>
      </c>
      <c r="AB43" s="64">
        <v>2.8</v>
      </c>
      <c r="AC43" s="64">
        <v>75</v>
      </c>
      <c r="AD43" s="64">
        <v>25</v>
      </c>
      <c r="AE43" s="64">
        <v>1.1</v>
      </c>
      <c r="AF43" s="77">
        <v>12</v>
      </c>
      <c r="AG43" s="61">
        <v>6.2</v>
      </c>
      <c r="AH43" s="64">
        <v>8.3</v>
      </c>
      <c r="AI43" s="64">
        <v>6.7</v>
      </c>
      <c r="AJ43" s="346"/>
      <c r="AK43" s="64">
        <v>2</v>
      </c>
      <c r="AL43" s="346"/>
      <c r="AM43" s="64"/>
      <c r="AN43" s="346"/>
      <c r="AO43" s="61">
        <v>1.9</v>
      </c>
      <c r="AP43" s="276">
        <v>7.6</v>
      </c>
      <c r="AQ43" s="277"/>
      <c r="AR43" s="278">
        <v>3.7</v>
      </c>
      <c r="AS43" s="321">
        <v>3.6</v>
      </c>
      <c r="AT43" s="277">
        <v>1</v>
      </c>
      <c r="AU43" s="277">
        <v>3.9</v>
      </c>
      <c r="AV43" s="277">
        <v>14</v>
      </c>
      <c r="AW43" s="278">
        <v>7.2</v>
      </c>
      <c r="AX43" s="321">
        <v>4.1</v>
      </c>
      <c r="AY43" s="277">
        <v>3.4</v>
      </c>
      <c r="AZ43" s="277">
        <v>13</v>
      </c>
      <c r="BA43" s="278">
        <v>0.97</v>
      </c>
      <c r="BB43" s="321">
        <v>1.6</v>
      </c>
      <c r="BC43" s="277">
        <v>4.1</v>
      </c>
      <c r="BD43" s="277">
        <v>2</v>
      </c>
      <c r="BE43" s="278" t="s">
        <v>67</v>
      </c>
      <c r="BF43" s="321">
        <v>2.4</v>
      </c>
      <c r="BG43" s="277">
        <v>3.5</v>
      </c>
      <c r="BH43" s="277">
        <v>2.6</v>
      </c>
      <c r="BI43" s="278">
        <v>3.8</v>
      </c>
      <c r="BJ43" s="10"/>
      <c r="BK43" s="34"/>
    </row>
    <row r="44" spans="1:63" ht="14.25">
      <c r="A44" s="29" t="s">
        <v>20</v>
      </c>
      <c r="B44" s="9">
        <v>3.98</v>
      </c>
      <c r="C44" s="8">
        <v>4.23</v>
      </c>
      <c r="D44" s="8">
        <v>5.67</v>
      </c>
      <c r="E44" s="72">
        <v>3.71</v>
      </c>
      <c r="F44" s="9">
        <v>4.7</v>
      </c>
      <c r="G44" s="61">
        <v>0.98</v>
      </c>
      <c r="H44" s="78">
        <v>0.75</v>
      </c>
      <c r="I44" s="8">
        <v>0.64</v>
      </c>
      <c r="J44" s="4">
        <v>8</v>
      </c>
      <c r="K44" s="5">
        <v>2.5</v>
      </c>
      <c r="L44" s="87">
        <v>2.2</v>
      </c>
      <c r="M44" s="4">
        <v>3.2</v>
      </c>
      <c r="N44" s="25">
        <v>4.5</v>
      </c>
      <c r="O44" s="88">
        <v>3.3</v>
      </c>
      <c r="P44" s="25">
        <v>2.7</v>
      </c>
      <c r="Q44" s="25">
        <v>3.4</v>
      </c>
      <c r="R44" s="24">
        <v>19</v>
      </c>
      <c r="S44" s="6">
        <v>0.24</v>
      </c>
      <c r="T44" s="87">
        <v>0.5</v>
      </c>
      <c r="U44" s="5">
        <v>2</v>
      </c>
      <c r="V44" s="4">
        <v>5</v>
      </c>
      <c r="W44" s="4">
        <v>0.45</v>
      </c>
      <c r="X44" s="77">
        <v>3.8</v>
      </c>
      <c r="Y44" s="61">
        <v>0.29</v>
      </c>
      <c r="Z44" s="64">
        <v>3.2</v>
      </c>
      <c r="AA44" s="64">
        <v>0.46</v>
      </c>
      <c r="AB44" s="64">
        <v>2.4</v>
      </c>
      <c r="AC44" s="64">
        <v>0.62</v>
      </c>
      <c r="AD44" s="64">
        <v>1.7</v>
      </c>
      <c r="AE44" s="64">
        <v>0.2</v>
      </c>
      <c r="AF44" s="77">
        <v>1.8</v>
      </c>
      <c r="AG44" s="61">
        <v>1</v>
      </c>
      <c r="AH44" s="64">
        <v>3</v>
      </c>
      <c r="AI44" s="64">
        <v>2.9</v>
      </c>
      <c r="AJ44" s="346"/>
      <c r="AK44" s="64">
        <v>2.1</v>
      </c>
      <c r="AL44" s="346"/>
      <c r="AM44" s="64"/>
      <c r="AN44" s="346"/>
      <c r="AO44" s="61">
        <v>1.3</v>
      </c>
      <c r="AP44" s="276">
        <v>0.61</v>
      </c>
      <c r="AQ44" s="277"/>
      <c r="AR44" s="278">
        <v>1.4</v>
      </c>
      <c r="AS44" s="321">
        <v>2</v>
      </c>
      <c r="AT44" s="277">
        <v>1.3</v>
      </c>
      <c r="AU44" s="277">
        <v>2.7</v>
      </c>
      <c r="AV44" s="277">
        <v>3.5</v>
      </c>
      <c r="AW44" s="278">
        <v>2.5</v>
      </c>
      <c r="AX44" s="321">
        <v>0.53</v>
      </c>
      <c r="AY44" s="277">
        <v>2.8</v>
      </c>
      <c r="AZ44" s="277">
        <v>1.5</v>
      </c>
      <c r="BA44" s="278">
        <v>0.89</v>
      </c>
      <c r="BB44" s="321">
        <v>2.9</v>
      </c>
      <c r="BC44" s="277">
        <v>2.7</v>
      </c>
      <c r="BD44" s="277">
        <v>3.3</v>
      </c>
      <c r="BE44" s="278">
        <v>1.2</v>
      </c>
      <c r="BF44" s="321">
        <v>0.95</v>
      </c>
      <c r="BG44" s="277">
        <v>2.4</v>
      </c>
      <c r="BH44" s="277">
        <v>4.4</v>
      </c>
      <c r="BI44" s="278">
        <v>2.1</v>
      </c>
      <c r="BJ44" s="9"/>
      <c r="BK44" s="32"/>
    </row>
    <row r="45" spans="1:63" ht="14.25">
      <c r="A45" s="29" t="s">
        <v>26</v>
      </c>
      <c r="B45" s="9">
        <v>0.52</v>
      </c>
      <c r="C45" s="8">
        <v>0.59</v>
      </c>
      <c r="D45" s="4">
        <v>0.66</v>
      </c>
      <c r="E45" s="72">
        <v>0.53</v>
      </c>
      <c r="F45" s="9">
        <v>1</v>
      </c>
      <c r="G45" s="61">
        <v>1.5</v>
      </c>
      <c r="H45" s="78">
        <v>2.6</v>
      </c>
      <c r="I45" s="8">
        <v>1.7</v>
      </c>
      <c r="J45" s="4">
        <v>0.8</v>
      </c>
      <c r="K45" s="5">
        <v>1.1</v>
      </c>
      <c r="L45" s="87">
        <v>0.78</v>
      </c>
      <c r="M45" s="4">
        <v>0.89</v>
      </c>
      <c r="N45" s="25">
        <v>0.87</v>
      </c>
      <c r="O45" s="88">
        <v>0.84</v>
      </c>
      <c r="P45" s="25">
        <v>0.71</v>
      </c>
      <c r="Q45" s="25">
        <v>1.2</v>
      </c>
      <c r="R45" s="24">
        <v>0.77</v>
      </c>
      <c r="S45" s="6">
        <v>3.6</v>
      </c>
      <c r="T45" s="87">
        <v>2.7</v>
      </c>
      <c r="U45" s="5">
        <v>0.29</v>
      </c>
      <c r="V45" s="4">
        <v>0.84</v>
      </c>
      <c r="W45" s="4">
        <v>0.18</v>
      </c>
      <c r="X45" s="77">
        <v>0.74</v>
      </c>
      <c r="Y45" s="61">
        <v>0.26</v>
      </c>
      <c r="Z45" s="64">
        <v>0.78</v>
      </c>
      <c r="AA45" s="64">
        <v>2.1</v>
      </c>
      <c r="AB45" s="64">
        <v>1.4</v>
      </c>
      <c r="AC45" s="64">
        <v>19</v>
      </c>
      <c r="AD45" s="64">
        <v>0.79</v>
      </c>
      <c r="AE45" s="64">
        <v>0.35</v>
      </c>
      <c r="AF45" s="77">
        <v>0.89</v>
      </c>
      <c r="AG45" s="61">
        <v>3.1</v>
      </c>
      <c r="AH45" s="64">
        <v>1.2</v>
      </c>
      <c r="AI45" s="64">
        <v>1.6</v>
      </c>
      <c r="AJ45" s="346"/>
      <c r="AK45" s="64">
        <v>0.75</v>
      </c>
      <c r="AL45" s="346"/>
      <c r="AM45" s="64"/>
      <c r="AN45" s="346"/>
      <c r="AO45" s="61">
        <v>0.23</v>
      </c>
      <c r="AP45" s="276">
        <v>2.2</v>
      </c>
      <c r="AQ45" s="277"/>
      <c r="AR45" s="278">
        <v>6.3</v>
      </c>
      <c r="AS45" s="321">
        <v>1.2</v>
      </c>
      <c r="AT45" s="277">
        <v>1.2</v>
      </c>
      <c r="AU45" s="277">
        <v>0.63</v>
      </c>
      <c r="AV45" s="277">
        <v>0.84</v>
      </c>
      <c r="AW45" s="278">
        <v>1.4</v>
      </c>
      <c r="AX45" s="321">
        <v>5.3</v>
      </c>
      <c r="AY45" s="277">
        <v>1.1</v>
      </c>
      <c r="AZ45" s="277">
        <v>1.1</v>
      </c>
      <c r="BA45" s="278">
        <v>0.65</v>
      </c>
      <c r="BB45" s="321">
        <v>0.88</v>
      </c>
      <c r="BC45" s="277">
        <v>1</v>
      </c>
      <c r="BD45" s="277">
        <v>0.53</v>
      </c>
      <c r="BE45" s="278">
        <v>0.52</v>
      </c>
      <c r="BF45" s="321">
        <v>0.31</v>
      </c>
      <c r="BG45" s="277">
        <v>0.81</v>
      </c>
      <c r="BH45" s="277">
        <v>0.92</v>
      </c>
      <c r="BI45" s="278">
        <v>0.67</v>
      </c>
      <c r="BJ45" s="9"/>
      <c r="BK45" s="32"/>
    </row>
    <row r="46" spans="1:63" ht="14.25">
      <c r="A46" s="29" t="s">
        <v>100</v>
      </c>
      <c r="B46" s="10"/>
      <c r="C46" s="11"/>
      <c r="D46" s="12"/>
      <c r="E46" s="74"/>
      <c r="F46" s="10"/>
      <c r="G46" s="82"/>
      <c r="H46" s="79"/>
      <c r="I46" s="11"/>
      <c r="J46" s="12"/>
      <c r="K46" s="13"/>
      <c r="L46" s="92"/>
      <c r="M46" s="12"/>
      <c r="N46" s="26"/>
      <c r="O46" s="93"/>
      <c r="P46" s="26"/>
      <c r="Q46" s="26"/>
      <c r="R46" s="56"/>
      <c r="S46" s="98"/>
      <c r="T46" s="92"/>
      <c r="U46" s="13"/>
      <c r="V46" s="12"/>
      <c r="W46" s="12"/>
      <c r="X46" s="76"/>
      <c r="Y46" s="82"/>
      <c r="Z46" s="65"/>
      <c r="AA46" s="65"/>
      <c r="AB46" s="65"/>
      <c r="AC46" s="65"/>
      <c r="AD46" s="65"/>
      <c r="AE46" s="65"/>
      <c r="AF46" s="76"/>
      <c r="AG46" s="82"/>
      <c r="AH46" s="65"/>
      <c r="AI46" s="65"/>
      <c r="AJ46" s="346"/>
      <c r="AK46" s="65"/>
      <c r="AL46" s="346"/>
      <c r="AM46" s="65">
        <v>0.3</v>
      </c>
      <c r="AN46" s="346"/>
      <c r="AO46" s="82">
        <v>0.1</v>
      </c>
      <c r="AP46" s="303"/>
      <c r="AQ46" s="304"/>
      <c r="AR46" s="305"/>
      <c r="AS46" s="317"/>
      <c r="AT46" s="304"/>
      <c r="AU46" s="304"/>
      <c r="AV46" s="304"/>
      <c r="AW46" s="305"/>
      <c r="AX46" s="317"/>
      <c r="AY46" s="304"/>
      <c r="AZ46" s="304"/>
      <c r="BA46" s="305"/>
      <c r="BB46" s="321"/>
      <c r="BC46" s="277"/>
      <c r="BD46" s="277"/>
      <c r="BE46" s="278"/>
      <c r="BF46" s="321"/>
      <c r="BG46" s="277"/>
      <c r="BH46" s="277"/>
      <c r="BI46" s="278"/>
      <c r="BJ46" s="10"/>
      <c r="BK46" s="34"/>
    </row>
    <row r="47" spans="1:63" ht="14.25">
      <c r="A47" s="29" t="s">
        <v>101</v>
      </c>
      <c r="B47" s="10"/>
      <c r="C47" s="11"/>
      <c r="D47" s="12"/>
      <c r="E47" s="74"/>
      <c r="F47" s="10"/>
      <c r="G47" s="82"/>
      <c r="H47" s="79"/>
      <c r="I47" s="11"/>
      <c r="J47" s="12"/>
      <c r="K47" s="13"/>
      <c r="L47" s="92"/>
      <c r="M47" s="12"/>
      <c r="N47" s="26"/>
      <c r="O47" s="93"/>
      <c r="P47" s="26"/>
      <c r="Q47" s="26"/>
      <c r="R47" s="56"/>
      <c r="S47" s="98"/>
      <c r="T47" s="92"/>
      <c r="U47" s="13"/>
      <c r="V47" s="12"/>
      <c r="W47" s="12"/>
      <c r="X47" s="76"/>
      <c r="Y47" s="82"/>
      <c r="Z47" s="65"/>
      <c r="AA47" s="65"/>
      <c r="AB47" s="65"/>
      <c r="AC47" s="65"/>
      <c r="AD47" s="65"/>
      <c r="AE47" s="65"/>
      <c r="AF47" s="76"/>
      <c r="AG47" s="82"/>
      <c r="AH47" s="65"/>
      <c r="AI47" s="65"/>
      <c r="AJ47" s="346"/>
      <c r="AK47" s="65"/>
      <c r="AL47" s="346"/>
      <c r="AM47" s="65">
        <v>0.88</v>
      </c>
      <c r="AN47" s="346"/>
      <c r="AO47" s="82">
        <v>0.21</v>
      </c>
      <c r="AP47" s="303"/>
      <c r="AQ47" s="304"/>
      <c r="AR47" s="305"/>
      <c r="AS47" s="317"/>
      <c r="AT47" s="304"/>
      <c r="AU47" s="304"/>
      <c r="AV47" s="304"/>
      <c r="AW47" s="305"/>
      <c r="AX47" s="317"/>
      <c r="AY47" s="304"/>
      <c r="AZ47" s="304"/>
      <c r="BA47" s="305"/>
      <c r="BB47" s="321"/>
      <c r="BC47" s="277"/>
      <c r="BD47" s="277"/>
      <c r="BE47" s="278"/>
      <c r="BF47" s="321"/>
      <c r="BG47" s="277"/>
      <c r="BH47" s="277"/>
      <c r="BI47" s="278"/>
      <c r="BJ47" s="10"/>
      <c r="BK47" s="34"/>
    </row>
    <row r="48" spans="1:63" ht="14.25" customHeight="1" thickBot="1">
      <c r="A48" s="27" t="s">
        <v>54</v>
      </c>
      <c r="B48" s="101">
        <v>27.670499999999997</v>
      </c>
      <c r="C48" s="102">
        <v>28.020400000000002</v>
      </c>
      <c r="D48" s="102">
        <v>24.1104</v>
      </c>
      <c r="E48" s="103">
        <v>21.630399999999998</v>
      </c>
      <c r="F48" s="191">
        <v>40.622299999999996</v>
      </c>
      <c r="G48" s="192">
        <v>8.4</v>
      </c>
      <c r="H48" s="104">
        <v>95.4181</v>
      </c>
      <c r="I48" s="102">
        <v>18.88025</v>
      </c>
      <c r="J48" s="102">
        <v>22.27125</v>
      </c>
      <c r="K48" s="50">
        <v>7.7</v>
      </c>
      <c r="L48" s="23">
        <v>6.1</v>
      </c>
      <c r="M48" s="22">
        <v>7.2</v>
      </c>
      <c r="N48" s="22">
        <v>15</v>
      </c>
      <c r="O48" s="21">
        <v>10</v>
      </c>
      <c r="P48" s="86">
        <v>9.8</v>
      </c>
      <c r="Q48" s="22">
        <v>11.8</v>
      </c>
      <c r="R48" s="67">
        <v>86.96</v>
      </c>
      <c r="S48" s="99" t="s">
        <v>71</v>
      </c>
      <c r="T48" s="123">
        <v>18.93</v>
      </c>
      <c r="U48" s="117">
        <v>6.98</v>
      </c>
      <c r="V48" s="214">
        <v>29.57</v>
      </c>
      <c r="W48" s="215">
        <v>2.6</v>
      </c>
      <c r="X48" s="206">
        <v>31.09</v>
      </c>
      <c r="Y48" s="181">
        <v>1.9</v>
      </c>
      <c r="Z48" s="214">
        <v>26.95</v>
      </c>
      <c r="AA48" s="215">
        <v>9.07</v>
      </c>
      <c r="AB48" s="215">
        <v>8.3</v>
      </c>
      <c r="AC48" s="214">
        <v>96.39</v>
      </c>
      <c r="AD48" s="214">
        <v>30.37</v>
      </c>
      <c r="AE48" s="215">
        <v>1.76</v>
      </c>
      <c r="AF48" s="206">
        <v>16.25</v>
      </c>
      <c r="AG48" s="181">
        <v>11.87</v>
      </c>
      <c r="AH48" s="215">
        <v>14.45</v>
      </c>
      <c r="AI48" s="215">
        <v>13.46</v>
      </c>
      <c r="AJ48" s="347"/>
      <c r="AK48" s="215">
        <v>6.27</v>
      </c>
      <c r="AL48" s="347"/>
      <c r="AM48" s="215"/>
      <c r="AN48" s="347"/>
      <c r="AO48" s="181">
        <v>4.56</v>
      </c>
      <c r="AP48" s="306">
        <v>10.89</v>
      </c>
      <c r="AQ48" s="307"/>
      <c r="AR48" s="308">
        <v>13.39</v>
      </c>
      <c r="AS48" s="322">
        <v>8.24</v>
      </c>
      <c r="AT48" s="307">
        <v>3.92</v>
      </c>
      <c r="AU48" s="307">
        <v>8.29</v>
      </c>
      <c r="AV48" s="330">
        <v>21.01</v>
      </c>
      <c r="AW48" s="308">
        <v>12.95</v>
      </c>
      <c r="AX48" s="322">
        <v>10.62</v>
      </c>
      <c r="AY48" s="336">
        <v>10.63</v>
      </c>
      <c r="AZ48" s="330">
        <v>17.06</v>
      </c>
      <c r="BA48" s="308">
        <v>2.83</v>
      </c>
      <c r="BB48" s="337">
        <v>7.18</v>
      </c>
      <c r="BC48" s="336">
        <v>9.33</v>
      </c>
      <c r="BD48" s="336">
        <v>7.06</v>
      </c>
      <c r="BE48" s="338">
        <v>2.12</v>
      </c>
      <c r="BF48" s="337">
        <v>4.18</v>
      </c>
      <c r="BG48" s="336">
        <v>8.27</v>
      </c>
      <c r="BH48" s="336">
        <v>9.7</v>
      </c>
      <c r="BI48" s="338">
        <v>7.99</v>
      </c>
      <c r="BJ48" s="39">
        <v>15</v>
      </c>
      <c r="BK48" s="37" t="s">
        <v>57</v>
      </c>
    </row>
    <row r="49" spans="1:63" ht="15.75" thickBot="1">
      <c r="A49" s="348" t="s">
        <v>44</v>
      </c>
      <c r="B49" s="349"/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49"/>
      <c r="AC49" s="349"/>
      <c r="AD49" s="349"/>
      <c r="AE49" s="349"/>
      <c r="AF49" s="349"/>
      <c r="AG49" s="349"/>
      <c r="AH49" s="349"/>
      <c r="AI49" s="349"/>
      <c r="AJ49" s="349"/>
      <c r="AK49" s="349"/>
      <c r="AL49" s="349"/>
      <c r="AM49" s="349"/>
      <c r="AN49" s="349"/>
      <c r="AO49" s="349"/>
      <c r="AP49" s="349"/>
      <c r="AQ49" s="349"/>
      <c r="AR49" s="349"/>
      <c r="AS49" s="349"/>
      <c r="AT49" s="349"/>
      <c r="AU49" s="349"/>
      <c r="AV49" s="349"/>
      <c r="AW49" s="349"/>
      <c r="AX49" s="349"/>
      <c r="AY49" s="349"/>
      <c r="AZ49" s="349"/>
      <c r="BA49" s="349"/>
      <c r="BB49" s="349"/>
      <c r="BC49" s="349"/>
      <c r="BD49" s="349"/>
      <c r="BE49" s="349"/>
      <c r="BF49" s="349"/>
      <c r="BG49" s="349"/>
      <c r="BH49" s="349"/>
      <c r="BI49" s="349"/>
      <c r="BJ49" s="349"/>
      <c r="BK49" s="350"/>
    </row>
    <row r="50" spans="1:63" ht="15" thickBot="1">
      <c r="A50" s="14" t="s">
        <v>32</v>
      </c>
      <c r="B50" s="36">
        <v>0.68</v>
      </c>
      <c r="C50" s="15">
        <v>0.1</v>
      </c>
      <c r="D50" s="15">
        <v>0.1</v>
      </c>
      <c r="E50" s="17">
        <v>0.1</v>
      </c>
      <c r="F50" s="18">
        <v>0.01</v>
      </c>
      <c r="G50" s="125" t="s">
        <v>63</v>
      </c>
      <c r="H50" s="80">
        <v>0.01</v>
      </c>
      <c r="I50" s="16">
        <v>0.01</v>
      </c>
      <c r="J50" s="16">
        <v>0.01</v>
      </c>
      <c r="K50" s="75">
        <v>0.01</v>
      </c>
      <c r="L50" s="18">
        <v>0.01</v>
      </c>
      <c r="M50" s="16">
        <v>0.01</v>
      </c>
      <c r="N50" s="28">
        <v>0.005</v>
      </c>
      <c r="O50" s="94">
        <v>0.005</v>
      </c>
      <c r="P50" s="28">
        <v>0.005</v>
      </c>
      <c r="Q50" s="28">
        <v>0.005</v>
      </c>
      <c r="R50" s="57" t="s">
        <v>66</v>
      </c>
      <c r="S50" s="100" t="s">
        <v>66</v>
      </c>
      <c r="T50" s="95" t="s">
        <v>63</v>
      </c>
      <c r="U50" s="17" t="s">
        <v>66</v>
      </c>
      <c r="V50" s="15" t="s">
        <v>83</v>
      </c>
      <c r="W50" s="15" t="s">
        <v>83</v>
      </c>
      <c r="X50" s="28">
        <v>0.01</v>
      </c>
      <c r="Y50" s="100" t="s">
        <v>63</v>
      </c>
      <c r="Z50" s="15" t="s">
        <v>84</v>
      </c>
      <c r="AA50" s="15" t="s">
        <v>63</v>
      </c>
      <c r="AB50" s="15" t="s">
        <v>63</v>
      </c>
      <c r="AC50" s="15" t="s">
        <v>63</v>
      </c>
      <c r="AD50" s="15">
        <v>0.05</v>
      </c>
      <c r="AE50" s="15" t="s">
        <v>63</v>
      </c>
      <c r="AF50" s="28" t="s">
        <v>63</v>
      </c>
      <c r="AG50" s="100" t="s">
        <v>63</v>
      </c>
      <c r="AH50" s="15" t="s">
        <v>37</v>
      </c>
      <c r="AI50" s="15" t="s">
        <v>37</v>
      </c>
      <c r="AJ50" s="15" t="s">
        <v>97</v>
      </c>
      <c r="AK50" s="15" t="s">
        <v>63</v>
      </c>
      <c r="AL50" s="15" t="s">
        <v>97</v>
      </c>
      <c r="AM50" s="15" t="s">
        <v>64</v>
      </c>
      <c r="AN50" s="28" t="s">
        <v>97</v>
      </c>
      <c r="AO50" s="100">
        <v>0.002</v>
      </c>
      <c r="AP50" s="309">
        <v>0.0035</v>
      </c>
      <c r="AQ50" s="15">
        <v>0.007</v>
      </c>
      <c r="AR50" s="100">
        <v>0.0025</v>
      </c>
      <c r="AS50" s="309">
        <v>0.01</v>
      </c>
      <c r="AT50" s="15">
        <v>0.0026</v>
      </c>
      <c r="AU50" s="15" t="s">
        <v>64</v>
      </c>
      <c r="AV50" s="15">
        <v>0.007</v>
      </c>
      <c r="AW50" s="100">
        <v>0.006</v>
      </c>
      <c r="AX50" s="309">
        <v>0.002</v>
      </c>
      <c r="AY50" s="15">
        <v>0.03</v>
      </c>
      <c r="AZ50" s="15" t="s">
        <v>83</v>
      </c>
      <c r="BA50" s="100">
        <v>0.0091</v>
      </c>
      <c r="BB50" s="309">
        <v>0.04</v>
      </c>
      <c r="BC50" s="15" t="s">
        <v>63</v>
      </c>
      <c r="BD50" s="15">
        <v>0.01</v>
      </c>
      <c r="BE50" s="100" t="s">
        <v>63</v>
      </c>
      <c r="BF50" s="309">
        <v>0.07</v>
      </c>
      <c r="BG50" s="15" t="s">
        <v>63</v>
      </c>
      <c r="BH50" s="15" t="s">
        <v>63</v>
      </c>
      <c r="BI50" s="100" t="s">
        <v>84</v>
      </c>
      <c r="BJ50" s="18">
        <v>0.1</v>
      </c>
      <c r="BK50" s="35">
        <v>0.1</v>
      </c>
    </row>
    <row r="51" spans="1:63" ht="15.75" thickBot="1">
      <c r="A51" s="353" t="s">
        <v>75</v>
      </c>
      <c r="B51" s="354"/>
      <c r="C51" s="354"/>
      <c r="D51" s="354"/>
      <c r="E51" s="354"/>
      <c r="F51" s="354"/>
      <c r="G51" s="354"/>
      <c r="H51" s="354"/>
      <c r="I51" s="354"/>
      <c r="J51" s="354"/>
      <c r="K51" s="354"/>
      <c r="L51" s="354"/>
      <c r="M51" s="354"/>
      <c r="N51" s="354"/>
      <c r="O51" s="354"/>
      <c r="P51" s="354"/>
      <c r="Q51" s="354"/>
      <c r="R51" s="354"/>
      <c r="S51" s="354"/>
      <c r="T51" s="354"/>
      <c r="U51" s="354"/>
      <c r="V51" s="354"/>
      <c r="W51" s="354"/>
      <c r="X51" s="354"/>
      <c r="Y51" s="354"/>
      <c r="Z51" s="354"/>
      <c r="AA51" s="354"/>
      <c r="AB51" s="354"/>
      <c r="AC51" s="354"/>
      <c r="AD51" s="354"/>
      <c r="AE51" s="354"/>
      <c r="AF51" s="354"/>
      <c r="AG51" s="354"/>
      <c r="AH51" s="354"/>
      <c r="AI51" s="354"/>
      <c r="AJ51" s="354"/>
      <c r="AK51" s="354"/>
      <c r="AL51" s="354"/>
      <c r="AM51" s="354"/>
      <c r="AN51" s="354"/>
      <c r="AO51" s="354"/>
      <c r="AP51" s="354"/>
      <c r="AQ51" s="354"/>
      <c r="AR51" s="354"/>
      <c r="AS51" s="354"/>
      <c r="AT51" s="354"/>
      <c r="AU51" s="354"/>
      <c r="AV51" s="354"/>
      <c r="AW51" s="354"/>
      <c r="AX51" s="354"/>
      <c r="AY51" s="354"/>
      <c r="AZ51" s="354"/>
      <c r="BA51" s="354"/>
      <c r="BB51" s="354"/>
      <c r="BC51" s="354"/>
      <c r="BD51" s="354"/>
      <c r="BE51" s="354"/>
      <c r="BF51" s="354"/>
      <c r="BG51" s="354"/>
      <c r="BH51" s="354"/>
      <c r="BI51" s="354"/>
      <c r="BJ51" s="354"/>
      <c r="BK51" s="355"/>
    </row>
    <row r="52" spans="1:63" ht="15">
      <c r="A52" s="221" t="s">
        <v>30</v>
      </c>
      <c r="B52" s="222">
        <v>0.46</v>
      </c>
      <c r="C52" s="223">
        <v>0.5</v>
      </c>
      <c r="D52" s="223">
        <v>0.56</v>
      </c>
      <c r="E52" s="224">
        <v>0.48</v>
      </c>
      <c r="F52" s="225">
        <v>1</v>
      </c>
      <c r="G52" s="187">
        <v>0.2</v>
      </c>
      <c r="H52" s="226">
        <v>0.2</v>
      </c>
      <c r="I52" s="227">
        <v>0.3</v>
      </c>
      <c r="J52" s="223">
        <v>1.25</v>
      </c>
      <c r="K52" s="228">
        <v>3.4</v>
      </c>
      <c r="L52" s="229">
        <v>0.1</v>
      </c>
      <c r="M52" s="223">
        <v>0.4</v>
      </c>
      <c r="N52" s="230">
        <v>0.35</v>
      </c>
      <c r="O52" s="231">
        <v>5.8</v>
      </c>
      <c r="P52" s="230">
        <v>0.25</v>
      </c>
      <c r="Q52" s="230">
        <v>0.55</v>
      </c>
      <c r="R52" s="232" t="s">
        <v>67</v>
      </c>
      <c r="S52" s="233" t="s">
        <v>72</v>
      </c>
      <c r="T52" s="234">
        <v>150</v>
      </c>
      <c r="U52" s="235" t="s">
        <v>67</v>
      </c>
      <c r="V52" s="236">
        <v>0.4</v>
      </c>
      <c r="W52" s="236">
        <v>0.1</v>
      </c>
      <c r="X52" s="237" t="s">
        <v>84</v>
      </c>
      <c r="Y52" s="187" t="s">
        <v>84</v>
      </c>
      <c r="Z52" s="236" t="s">
        <v>67</v>
      </c>
      <c r="AA52" s="236">
        <v>0.2</v>
      </c>
      <c r="AB52" s="236" t="s">
        <v>84</v>
      </c>
      <c r="AC52" s="236" t="s">
        <v>73</v>
      </c>
      <c r="AD52" s="236" t="s">
        <v>73</v>
      </c>
      <c r="AE52" s="236" t="s">
        <v>72</v>
      </c>
      <c r="AF52" s="237" t="s">
        <v>81</v>
      </c>
      <c r="AG52" s="187">
        <v>42</v>
      </c>
      <c r="AH52" s="236">
        <v>3.6</v>
      </c>
      <c r="AI52" s="236">
        <v>6.8</v>
      </c>
      <c r="AJ52" s="351"/>
      <c r="AK52" s="236">
        <v>0.45</v>
      </c>
      <c r="AL52" s="351"/>
      <c r="AM52" s="236">
        <v>0.32</v>
      </c>
      <c r="AN52" s="351"/>
      <c r="AO52" s="187">
        <v>0.08</v>
      </c>
      <c r="AP52" s="173">
        <v>0.21</v>
      </c>
      <c r="AQ52" s="211"/>
      <c r="AR52" s="174">
        <v>0.36</v>
      </c>
      <c r="AS52" s="173"/>
      <c r="AT52" s="211">
        <v>0.26</v>
      </c>
      <c r="AU52" s="211"/>
      <c r="AV52" s="211"/>
      <c r="AW52" s="174"/>
      <c r="AX52" s="173"/>
      <c r="AY52" s="211">
        <v>0.4</v>
      </c>
      <c r="AZ52" s="211"/>
      <c r="BA52" s="174"/>
      <c r="BB52" s="173"/>
      <c r="BC52" s="211">
        <v>0.32</v>
      </c>
      <c r="BD52" s="211"/>
      <c r="BE52" s="174"/>
      <c r="BF52" s="173"/>
      <c r="BG52" s="211">
        <v>0.51</v>
      </c>
      <c r="BH52" s="211"/>
      <c r="BI52" s="174"/>
      <c r="BJ52" s="222"/>
      <c r="BK52" s="238" t="s">
        <v>57</v>
      </c>
    </row>
    <row r="53" spans="1:63" ht="15.75" thickBot="1">
      <c r="A53" s="2" t="s">
        <v>90</v>
      </c>
      <c r="B53" s="188"/>
      <c r="C53" s="210"/>
      <c r="D53" s="210"/>
      <c r="E53" s="239"/>
      <c r="F53" s="178"/>
      <c r="G53" s="176"/>
      <c r="H53" s="240"/>
      <c r="I53" s="241"/>
      <c r="J53" s="210"/>
      <c r="K53" s="242"/>
      <c r="L53" s="243"/>
      <c r="M53" s="210"/>
      <c r="N53" s="202"/>
      <c r="O53" s="244"/>
      <c r="P53" s="202"/>
      <c r="Q53" s="202"/>
      <c r="R53" s="245"/>
      <c r="S53" s="179"/>
      <c r="T53" s="246"/>
      <c r="U53" s="247"/>
      <c r="V53" s="212"/>
      <c r="W53" s="212"/>
      <c r="X53" s="204"/>
      <c r="Y53" s="176"/>
      <c r="Z53" s="212"/>
      <c r="AA53" s="212"/>
      <c r="AB53" s="212"/>
      <c r="AC53" s="212"/>
      <c r="AD53" s="212"/>
      <c r="AE53" s="212"/>
      <c r="AF53" s="204"/>
      <c r="AG53" s="176"/>
      <c r="AH53" s="212"/>
      <c r="AI53" s="212"/>
      <c r="AJ53" s="352"/>
      <c r="AK53" s="212">
        <v>1200</v>
      </c>
      <c r="AL53" s="352"/>
      <c r="AM53" s="212">
        <v>1800</v>
      </c>
      <c r="AN53" s="352"/>
      <c r="AO53" s="176">
        <v>700</v>
      </c>
      <c r="AP53" s="175">
        <v>180</v>
      </c>
      <c r="AQ53" s="212">
        <v>1900</v>
      </c>
      <c r="AR53" s="176">
        <v>2400</v>
      </c>
      <c r="AS53" s="175">
        <v>2400</v>
      </c>
      <c r="AT53" s="212"/>
      <c r="AU53" s="212"/>
      <c r="AV53" s="212"/>
      <c r="AW53" s="176"/>
      <c r="AX53" s="175"/>
      <c r="AY53" s="212"/>
      <c r="AZ53" s="212"/>
      <c r="BA53" s="176"/>
      <c r="BB53" s="175"/>
      <c r="BC53" s="212"/>
      <c r="BD53" s="212"/>
      <c r="BE53" s="176"/>
      <c r="BF53" s="175"/>
      <c r="BG53" s="212"/>
      <c r="BH53" s="212"/>
      <c r="BI53" s="176"/>
      <c r="BJ53" s="188"/>
      <c r="BK53" s="248"/>
    </row>
    <row r="54" spans="1:63" ht="15.75" thickBot="1">
      <c r="A54" s="348" t="s">
        <v>33</v>
      </c>
      <c r="B54" s="349"/>
      <c r="C54" s="349"/>
      <c r="D54" s="349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349"/>
      <c r="AE54" s="349"/>
      <c r="AF54" s="349"/>
      <c r="AG54" s="349"/>
      <c r="AH54" s="349"/>
      <c r="AI54" s="349"/>
      <c r="AJ54" s="349"/>
      <c r="AK54" s="349"/>
      <c r="AL54" s="349"/>
      <c r="AM54" s="349"/>
      <c r="AN54" s="349"/>
      <c r="AO54" s="349"/>
      <c r="AP54" s="349"/>
      <c r="AQ54" s="349"/>
      <c r="AR54" s="349"/>
      <c r="AS54" s="349"/>
      <c r="AT54" s="349"/>
      <c r="AU54" s="349"/>
      <c r="AV54" s="349"/>
      <c r="AW54" s="349"/>
      <c r="AX54" s="349"/>
      <c r="AY54" s="349"/>
      <c r="AZ54" s="349"/>
      <c r="BA54" s="349"/>
      <c r="BB54" s="349"/>
      <c r="BC54" s="349"/>
      <c r="BD54" s="349"/>
      <c r="BE54" s="349"/>
      <c r="BF54" s="349"/>
      <c r="BG54" s="349"/>
      <c r="BH54" s="349"/>
      <c r="BI54" s="349"/>
      <c r="BJ54" s="349"/>
      <c r="BK54" s="350"/>
    </row>
    <row r="55" spans="1:63" ht="14.25" customHeight="1">
      <c r="A55" s="38" t="s">
        <v>39</v>
      </c>
      <c r="B55" s="126">
        <v>2.5</v>
      </c>
      <c r="C55" s="127">
        <v>2.2</v>
      </c>
      <c r="D55" s="127">
        <v>2.6</v>
      </c>
      <c r="E55" s="128">
        <v>3.3</v>
      </c>
      <c r="F55" s="193">
        <v>3.71</v>
      </c>
      <c r="G55" s="185">
        <v>0.38</v>
      </c>
      <c r="H55" s="129">
        <v>0.355</v>
      </c>
      <c r="I55" s="130">
        <v>0.795</v>
      </c>
      <c r="J55" s="127">
        <v>4.2</v>
      </c>
      <c r="K55" s="128">
        <v>4.09</v>
      </c>
      <c r="L55" s="131">
        <v>0.505</v>
      </c>
      <c r="M55" s="127">
        <v>1.24</v>
      </c>
      <c r="N55" s="127">
        <v>1.86</v>
      </c>
      <c r="O55" s="132">
        <v>1.23</v>
      </c>
      <c r="P55" s="133">
        <v>1.46</v>
      </c>
      <c r="Q55" s="127">
        <v>2.52</v>
      </c>
      <c r="R55" s="128">
        <v>3.1</v>
      </c>
      <c r="S55" s="134" t="s">
        <v>73</v>
      </c>
      <c r="T55" s="135" t="s">
        <v>73</v>
      </c>
      <c r="U55" s="157" t="s">
        <v>73</v>
      </c>
      <c r="V55" s="216">
        <v>6.2</v>
      </c>
      <c r="W55" s="209" t="s">
        <v>67</v>
      </c>
      <c r="X55" s="207" t="s">
        <v>58</v>
      </c>
      <c r="Y55" s="198" t="s">
        <v>72</v>
      </c>
      <c r="Z55" s="216">
        <v>1.5</v>
      </c>
      <c r="AA55" s="216">
        <v>1.3</v>
      </c>
      <c r="AB55" s="216">
        <v>1.3</v>
      </c>
      <c r="AC55" s="219" t="s">
        <v>106</v>
      </c>
      <c r="AD55" s="216">
        <v>2.5</v>
      </c>
      <c r="AE55" s="219" t="s">
        <v>72</v>
      </c>
      <c r="AF55" s="268">
        <v>1.9</v>
      </c>
      <c r="AG55" s="269">
        <v>9.6</v>
      </c>
      <c r="AH55" s="216">
        <v>9</v>
      </c>
      <c r="AI55" s="219" t="s">
        <v>67</v>
      </c>
      <c r="AJ55" s="345"/>
      <c r="AK55" s="219" t="s">
        <v>73</v>
      </c>
      <c r="AL55" s="345"/>
      <c r="AM55" s="216">
        <v>1.8</v>
      </c>
      <c r="AN55" s="345"/>
      <c r="AO55" s="198">
        <v>0.36</v>
      </c>
      <c r="AP55" s="310">
        <v>0.39</v>
      </c>
      <c r="AQ55" s="331">
        <v>1.1</v>
      </c>
      <c r="AR55" s="332">
        <v>2.1</v>
      </c>
      <c r="AS55" s="316">
        <v>0.86</v>
      </c>
      <c r="AT55" s="311">
        <v>0.35</v>
      </c>
      <c r="AU55" s="331">
        <v>1.5</v>
      </c>
      <c r="AV55" s="331">
        <v>2.3</v>
      </c>
      <c r="AW55" s="332">
        <v>1.4</v>
      </c>
      <c r="AX55" s="333">
        <v>1.3</v>
      </c>
      <c r="AY55" s="331">
        <v>2.6</v>
      </c>
      <c r="AZ55" s="334">
        <v>0.97</v>
      </c>
      <c r="BA55" s="335">
        <v>0.37</v>
      </c>
      <c r="BB55" s="339">
        <v>1</v>
      </c>
      <c r="BC55" s="334">
        <v>0.4</v>
      </c>
      <c r="BD55" s="331">
        <v>1.1</v>
      </c>
      <c r="BE55" s="335">
        <v>0.4</v>
      </c>
      <c r="BF55" s="339">
        <v>0.53</v>
      </c>
      <c r="BG55" s="334">
        <v>0.71</v>
      </c>
      <c r="BH55" s="399">
        <v>1.5</v>
      </c>
      <c r="BI55" s="335">
        <v>0.86</v>
      </c>
      <c r="BJ55" s="136">
        <v>1</v>
      </c>
      <c r="BK55" s="137"/>
    </row>
    <row r="56" spans="1:63" ht="13.5" customHeight="1">
      <c r="A56" s="51" t="s">
        <v>77</v>
      </c>
      <c r="B56" s="52">
        <v>0.5</v>
      </c>
      <c r="C56" s="53">
        <v>0.5</v>
      </c>
      <c r="D56" s="53">
        <v>0.5</v>
      </c>
      <c r="E56" s="58">
        <v>0.5</v>
      </c>
      <c r="F56" s="52">
        <v>0.3</v>
      </c>
      <c r="G56" s="194" t="s">
        <v>87</v>
      </c>
      <c r="H56" s="81">
        <v>0.3</v>
      </c>
      <c r="I56" s="53">
        <v>0.25</v>
      </c>
      <c r="J56" s="53">
        <v>0.25</v>
      </c>
      <c r="K56" s="58">
        <v>0.35</v>
      </c>
      <c r="L56" s="52">
        <v>0.25</v>
      </c>
      <c r="M56" s="53">
        <v>0.2</v>
      </c>
      <c r="N56" s="53">
        <v>0.65</v>
      </c>
      <c r="O56" s="83">
        <v>0.15</v>
      </c>
      <c r="P56" s="81">
        <v>0.3</v>
      </c>
      <c r="Q56" s="53"/>
      <c r="R56" s="58" t="s">
        <v>37</v>
      </c>
      <c r="S56" s="105">
        <v>11</v>
      </c>
      <c r="T56" s="124" t="s">
        <v>37</v>
      </c>
      <c r="U56" s="58" t="s">
        <v>37</v>
      </c>
      <c r="V56" s="53" t="s">
        <v>37</v>
      </c>
      <c r="W56" s="53" t="s">
        <v>37</v>
      </c>
      <c r="X56" s="208">
        <v>2.1</v>
      </c>
      <c r="Y56" s="194" t="s">
        <v>84</v>
      </c>
      <c r="Z56" s="220" t="s">
        <v>84</v>
      </c>
      <c r="AA56" s="220">
        <v>0.14</v>
      </c>
      <c r="AB56" s="220" t="s">
        <v>107</v>
      </c>
      <c r="AC56" s="220" t="s">
        <v>72</v>
      </c>
      <c r="AD56" s="220" t="s">
        <v>108</v>
      </c>
      <c r="AE56" s="220" t="s">
        <v>84</v>
      </c>
      <c r="AF56" s="208" t="s">
        <v>84</v>
      </c>
      <c r="AG56" s="194" t="s">
        <v>84</v>
      </c>
      <c r="AH56" s="220" t="s">
        <v>84</v>
      </c>
      <c r="AI56" s="220">
        <v>0.14</v>
      </c>
      <c r="AJ56" s="346"/>
      <c r="AK56" s="220">
        <v>0.15</v>
      </c>
      <c r="AL56" s="346"/>
      <c r="AM56" s="220">
        <v>0.118</v>
      </c>
      <c r="AN56" s="346"/>
      <c r="AO56" s="194">
        <v>0.12</v>
      </c>
      <c r="AP56" s="303">
        <v>0.06</v>
      </c>
      <c r="AQ56" s="304">
        <v>0.25</v>
      </c>
      <c r="AR56" s="305">
        <v>0.167</v>
      </c>
      <c r="AS56" s="317">
        <v>0.05</v>
      </c>
      <c r="AT56" s="304">
        <v>0.058</v>
      </c>
      <c r="AU56" s="304">
        <v>0.143</v>
      </c>
      <c r="AV56" s="304">
        <v>0.15</v>
      </c>
      <c r="AW56" s="305">
        <v>0.14</v>
      </c>
      <c r="AX56" s="321">
        <v>0.06</v>
      </c>
      <c r="AY56" s="277">
        <v>0.07</v>
      </c>
      <c r="AZ56" s="277">
        <v>0.12</v>
      </c>
      <c r="BA56" s="278" t="s">
        <v>37</v>
      </c>
      <c r="BB56" s="321">
        <v>0.28</v>
      </c>
      <c r="BC56" s="277" t="s">
        <v>84</v>
      </c>
      <c r="BD56" s="277" t="s">
        <v>84</v>
      </c>
      <c r="BE56" s="278">
        <v>0.21</v>
      </c>
      <c r="BF56" s="321" t="s">
        <v>84</v>
      </c>
      <c r="BG56" s="277" t="s">
        <v>84</v>
      </c>
      <c r="BH56" s="277">
        <v>2.2</v>
      </c>
      <c r="BI56" s="278">
        <v>0.5</v>
      </c>
      <c r="BJ56" s="52">
        <v>10</v>
      </c>
      <c r="BK56" s="83">
        <v>10</v>
      </c>
    </row>
    <row r="57" spans="1:63" ht="13.5" customHeight="1">
      <c r="A57" s="51" t="s">
        <v>88</v>
      </c>
      <c r="B57" s="164"/>
      <c r="C57" s="165"/>
      <c r="D57" s="165"/>
      <c r="E57" s="166"/>
      <c r="F57" s="164"/>
      <c r="G57" s="171"/>
      <c r="H57" s="167"/>
      <c r="I57" s="165"/>
      <c r="J57" s="165"/>
      <c r="K57" s="166"/>
      <c r="L57" s="168"/>
      <c r="M57" s="165"/>
      <c r="N57" s="167"/>
      <c r="O57" s="169"/>
      <c r="P57" s="167"/>
      <c r="Q57" s="167"/>
      <c r="R57" s="170"/>
      <c r="S57" s="171"/>
      <c r="T57" s="168"/>
      <c r="U57" s="166"/>
      <c r="V57" s="53">
        <v>10.4</v>
      </c>
      <c r="W57" s="53" t="s">
        <v>84</v>
      </c>
      <c r="X57" s="208">
        <v>15.17</v>
      </c>
      <c r="Y57" s="194" t="s">
        <v>62</v>
      </c>
      <c r="Z57" s="220">
        <v>4.191</v>
      </c>
      <c r="AA57" s="220">
        <v>0.3</v>
      </c>
      <c r="AB57" s="220">
        <v>14.48</v>
      </c>
      <c r="AC57" s="220">
        <v>0.359</v>
      </c>
      <c r="AD57" s="220">
        <v>2.288</v>
      </c>
      <c r="AE57" s="220">
        <v>0.013</v>
      </c>
      <c r="AF57" s="208">
        <v>2.68</v>
      </c>
      <c r="AG57" s="194">
        <v>0.285</v>
      </c>
      <c r="AH57" s="220">
        <v>0.799</v>
      </c>
      <c r="AI57" s="220">
        <v>0.685</v>
      </c>
      <c r="AJ57" s="346"/>
      <c r="AK57" s="220">
        <v>0.805</v>
      </c>
      <c r="AL57" s="346"/>
      <c r="AM57" s="220">
        <v>4.6</v>
      </c>
      <c r="AN57" s="346"/>
      <c r="AO57" s="194">
        <v>0.9</v>
      </c>
      <c r="AP57" s="303">
        <v>1.3</v>
      </c>
      <c r="AQ57" s="304">
        <v>3.5</v>
      </c>
      <c r="AR57" s="305">
        <v>2</v>
      </c>
      <c r="AS57" s="317">
        <v>0.63</v>
      </c>
      <c r="AT57" s="304">
        <v>3.3</v>
      </c>
      <c r="AU57" s="304">
        <v>9.9</v>
      </c>
      <c r="AV57" s="304">
        <v>4.3</v>
      </c>
      <c r="AW57" s="305">
        <v>2.1</v>
      </c>
      <c r="AX57" s="321">
        <v>1.2</v>
      </c>
      <c r="AY57" s="277">
        <v>4.7</v>
      </c>
      <c r="AZ57" s="277">
        <v>3</v>
      </c>
      <c r="BA57" s="278">
        <v>0.54</v>
      </c>
      <c r="BB57" s="321">
        <v>4.8</v>
      </c>
      <c r="BC57" s="277">
        <v>3.4</v>
      </c>
      <c r="BD57" s="277">
        <v>1.3</v>
      </c>
      <c r="BE57" s="278">
        <v>0.23</v>
      </c>
      <c r="BF57" s="321">
        <v>0.56</v>
      </c>
      <c r="BG57" s="277">
        <v>3.2</v>
      </c>
      <c r="BH57" s="277">
        <v>0.89</v>
      </c>
      <c r="BI57" s="278">
        <v>0.42</v>
      </c>
      <c r="BJ57" s="52">
        <v>1000</v>
      </c>
      <c r="BK57" s="163"/>
    </row>
    <row r="58" spans="1:63" ht="14.25">
      <c r="A58" s="2" t="s">
        <v>40</v>
      </c>
      <c r="B58" s="110">
        <v>0.24</v>
      </c>
      <c r="C58" s="108">
        <v>0.2</v>
      </c>
      <c r="D58" s="108">
        <v>0.2</v>
      </c>
      <c r="E58" s="109">
        <v>0.2</v>
      </c>
      <c r="F58" s="153">
        <v>0.88</v>
      </c>
      <c r="G58" s="196">
        <v>0.425</v>
      </c>
      <c r="H58" s="112">
        <v>0.21</v>
      </c>
      <c r="I58" s="154">
        <v>0.31</v>
      </c>
      <c r="J58" s="108">
        <v>0.032</v>
      </c>
      <c r="K58" s="109">
        <v>0.145</v>
      </c>
      <c r="L58" s="113">
        <v>0.085</v>
      </c>
      <c r="M58" s="108">
        <v>0.07</v>
      </c>
      <c r="N58" s="112">
        <v>0.085</v>
      </c>
      <c r="O58" s="114">
        <v>0.135</v>
      </c>
      <c r="P58" s="112">
        <v>0.135</v>
      </c>
      <c r="Q58" s="155">
        <v>0.35</v>
      </c>
      <c r="R58" s="115">
        <v>0.04</v>
      </c>
      <c r="S58" s="196">
        <v>3.6</v>
      </c>
      <c r="T58" s="197">
        <v>1.7</v>
      </c>
      <c r="U58" s="200">
        <v>0.4</v>
      </c>
      <c r="V58" s="64">
        <v>0.27</v>
      </c>
      <c r="W58" s="64">
        <v>0.116</v>
      </c>
      <c r="X58" s="77">
        <v>0.01</v>
      </c>
      <c r="Y58" s="61">
        <v>0.01</v>
      </c>
      <c r="Z58" s="64">
        <v>0.06</v>
      </c>
      <c r="AA58" s="31">
        <v>1</v>
      </c>
      <c r="AB58" s="64">
        <v>0.05</v>
      </c>
      <c r="AC58" s="31">
        <v>1.2</v>
      </c>
      <c r="AD58" s="64">
        <v>0.01</v>
      </c>
      <c r="AE58" s="64">
        <v>0.08</v>
      </c>
      <c r="AF58" s="77">
        <v>0.07</v>
      </c>
      <c r="AG58" s="267">
        <v>0.78</v>
      </c>
      <c r="AH58" s="64" t="s">
        <v>37</v>
      </c>
      <c r="AI58" s="31">
        <v>0.5</v>
      </c>
      <c r="AJ58" s="346"/>
      <c r="AK58" s="64">
        <v>0.02</v>
      </c>
      <c r="AL58" s="346"/>
      <c r="AM58" s="31">
        <v>0.71</v>
      </c>
      <c r="AN58" s="346"/>
      <c r="AO58" s="61">
        <v>0.036</v>
      </c>
      <c r="AP58" s="312">
        <v>1.1</v>
      </c>
      <c r="AQ58" s="313">
        <v>1.7</v>
      </c>
      <c r="AR58" s="314">
        <v>6.4</v>
      </c>
      <c r="AS58" s="318">
        <v>0.45</v>
      </c>
      <c r="AT58" s="277">
        <v>0.039</v>
      </c>
      <c r="AU58" s="277">
        <v>0.049</v>
      </c>
      <c r="AV58" s="277">
        <v>0.22</v>
      </c>
      <c r="AW58" s="278">
        <v>0.27</v>
      </c>
      <c r="AX58" s="318">
        <v>3</v>
      </c>
      <c r="AY58" s="277">
        <v>0.21</v>
      </c>
      <c r="AZ58" s="313">
        <v>0.63</v>
      </c>
      <c r="BA58" s="278">
        <v>0.038</v>
      </c>
      <c r="BB58" s="321">
        <v>1.2</v>
      </c>
      <c r="BC58" s="277">
        <v>0.29</v>
      </c>
      <c r="BD58" s="277" t="s">
        <v>72</v>
      </c>
      <c r="BE58" s="278">
        <v>0.27</v>
      </c>
      <c r="BF58" s="321">
        <v>0.23</v>
      </c>
      <c r="BG58" s="277">
        <v>0.88</v>
      </c>
      <c r="BH58" s="277">
        <v>0.23</v>
      </c>
      <c r="BI58" s="278">
        <v>0.48</v>
      </c>
      <c r="BJ58" s="42">
        <v>0.3</v>
      </c>
      <c r="BK58" s="32">
        <v>0.1</v>
      </c>
    </row>
    <row r="59" spans="1:63" ht="15" thickBot="1">
      <c r="A59" s="7" t="s">
        <v>89</v>
      </c>
      <c r="B59" s="68"/>
      <c r="C59" s="69"/>
      <c r="D59" s="69"/>
      <c r="E59" s="70"/>
      <c r="F59" s="68"/>
      <c r="G59" s="84"/>
      <c r="H59" s="71"/>
      <c r="I59" s="69"/>
      <c r="J59" s="69"/>
      <c r="K59" s="70"/>
      <c r="L59" s="96"/>
      <c r="M59" s="69"/>
      <c r="N59" s="71"/>
      <c r="O59" s="97"/>
      <c r="P59" s="71"/>
      <c r="Q59" s="71"/>
      <c r="R59" s="59"/>
      <c r="S59" s="84"/>
      <c r="T59" s="96"/>
      <c r="U59" s="70"/>
      <c r="V59" s="69" t="s">
        <v>81</v>
      </c>
      <c r="W59" s="69" t="s">
        <v>81</v>
      </c>
      <c r="X59" s="71" t="s">
        <v>58</v>
      </c>
      <c r="Y59" s="84" t="s">
        <v>58</v>
      </c>
      <c r="Z59" s="69" t="s">
        <v>58</v>
      </c>
      <c r="AA59" s="69" t="s">
        <v>58</v>
      </c>
      <c r="AB59" s="69" t="s">
        <v>58</v>
      </c>
      <c r="AC59" s="69" t="s">
        <v>58</v>
      </c>
      <c r="AD59" s="69" t="s">
        <v>58</v>
      </c>
      <c r="AE59" s="69" t="s">
        <v>58</v>
      </c>
      <c r="AF59" s="71" t="s">
        <v>58</v>
      </c>
      <c r="AG59" s="84" t="s">
        <v>58</v>
      </c>
      <c r="AH59" s="69" t="s">
        <v>58</v>
      </c>
      <c r="AI59" s="69" t="s">
        <v>58</v>
      </c>
      <c r="AJ59" s="347"/>
      <c r="AK59" s="69" t="s">
        <v>58</v>
      </c>
      <c r="AL59" s="347"/>
      <c r="AM59" s="69" t="s">
        <v>72</v>
      </c>
      <c r="AN59" s="347"/>
      <c r="AO59" s="84" t="s">
        <v>72</v>
      </c>
      <c r="AP59" s="282" t="s">
        <v>109</v>
      </c>
      <c r="AQ59" s="283"/>
      <c r="AR59" s="284" t="s">
        <v>109</v>
      </c>
      <c r="AS59" s="319"/>
      <c r="AT59" s="283" t="s">
        <v>72</v>
      </c>
      <c r="AU59" s="283"/>
      <c r="AV59" s="283"/>
      <c r="AW59" s="284"/>
      <c r="AX59" s="324"/>
      <c r="AY59" s="301" t="s">
        <v>72</v>
      </c>
      <c r="AZ59" s="301"/>
      <c r="BA59" s="302"/>
      <c r="BB59" s="324"/>
      <c r="BC59" s="301" t="s">
        <v>81</v>
      </c>
      <c r="BD59" s="301"/>
      <c r="BE59" s="302"/>
      <c r="BF59" s="324"/>
      <c r="BG59" s="301" t="s">
        <v>81</v>
      </c>
      <c r="BH59" s="301"/>
      <c r="BI59" s="302"/>
      <c r="BJ59" s="60"/>
      <c r="BK59" s="195"/>
    </row>
    <row r="60" spans="1:63" ht="15.75" thickBot="1">
      <c r="A60" s="348" t="s">
        <v>33</v>
      </c>
      <c r="B60" s="349"/>
      <c r="C60" s="349"/>
      <c r="D60" s="349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49"/>
      <c r="R60" s="349"/>
      <c r="S60" s="349"/>
      <c r="T60" s="349"/>
      <c r="U60" s="349"/>
      <c r="V60" s="349"/>
      <c r="W60" s="349"/>
      <c r="X60" s="349"/>
      <c r="Y60" s="349"/>
      <c r="Z60" s="349"/>
      <c r="AA60" s="349"/>
      <c r="AB60" s="349"/>
      <c r="AC60" s="349"/>
      <c r="AD60" s="349"/>
      <c r="AE60" s="349"/>
      <c r="AF60" s="349"/>
      <c r="AG60" s="349"/>
      <c r="AH60" s="349"/>
      <c r="AI60" s="349"/>
      <c r="AJ60" s="349"/>
      <c r="AK60" s="349"/>
      <c r="AL60" s="349"/>
      <c r="AM60" s="349"/>
      <c r="AN60" s="349"/>
      <c r="AO60" s="349"/>
      <c r="AP60" s="349"/>
      <c r="AQ60" s="349"/>
      <c r="AR60" s="349"/>
      <c r="AS60" s="349"/>
      <c r="AT60" s="349"/>
      <c r="AU60" s="349"/>
      <c r="AV60" s="349"/>
      <c r="AW60" s="349"/>
      <c r="AX60" s="349"/>
      <c r="AY60" s="349"/>
      <c r="AZ60" s="349"/>
      <c r="BA60" s="349"/>
      <c r="BB60" s="349"/>
      <c r="BC60" s="349"/>
      <c r="BD60" s="349"/>
      <c r="BE60" s="349"/>
      <c r="BF60" s="349"/>
      <c r="BG60" s="349"/>
      <c r="BH60" s="349"/>
      <c r="BI60" s="349"/>
      <c r="BJ60" s="349"/>
      <c r="BK60" s="350"/>
    </row>
    <row r="61" spans="1:63" ht="14.25" customHeight="1">
      <c r="A61" s="38" t="s">
        <v>91</v>
      </c>
      <c r="B61" s="249"/>
      <c r="C61" s="250"/>
      <c r="D61" s="250"/>
      <c r="E61" s="251"/>
      <c r="F61" s="252"/>
      <c r="G61" s="185"/>
      <c r="H61" s="253"/>
      <c r="I61" s="250"/>
      <c r="J61" s="250"/>
      <c r="K61" s="251"/>
      <c r="L61" s="249"/>
      <c r="M61" s="250"/>
      <c r="N61" s="250"/>
      <c r="O61" s="254"/>
      <c r="P61" s="253"/>
      <c r="Q61" s="250"/>
      <c r="R61" s="251"/>
      <c r="S61" s="254"/>
      <c r="T61" s="255"/>
      <c r="U61" s="251"/>
      <c r="V61" s="219"/>
      <c r="W61" s="219"/>
      <c r="X61" s="207"/>
      <c r="Y61" s="198"/>
      <c r="Z61" s="219"/>
      <c r="AA61" s="219"/>
      <c r="AB61" s="219"/>
      <c r="AC61" s="219"/>
      <c r="AD61" s="219"/>
      <c r="AE61" s="219"/>
      <c r="AF61" s="207"/>
      <c r="AG61" s="198"/>
      <c r="AH61" s="219"/>
      <c r="AI61" s="219"/>
      <c r="AJ61" s="345"/>
      <c r="AK61" s="219"/>
      <c r="AL61" s="345"/>
      <c r="AM61" s="219">
        <v>180</v>
      </c>
      <c r="AN61" s="345"/>
      <c r="AO61" s="198">
        <v>27</v>
      </c>
      <c r="AP61" s="315"/>
      <c r="AQ61" s="219"/>
      <c r="AR61" s="198"/>
      <c r="AS61" s="315"/>
      <c r="AT61" s="219"/>
      <c r="AU61" s="219"/>
      <c r="AV61" s="219"/>
      <c r="AW61" s="198"/>
      <c r="AX61" s="315"/>
      <c r="AY61" s="219"/>
      <c r="AZ61" s="219"/>
      <c r="BA61" s="198"/>
      <c r="BB61" s="339"/>
      <c r="BC61" s="334"/>
      <c r="BD61" s="334"/>
      <c r="BE61" s="335"/>
      <c r="BF61" s="315"/>
      <c r="BG61" s="219"/>
      <c r="BH61" s="219"/>
      <c r="BI61" s="198"/>
      <c r="BJ61" s="136"/>
      <c r="BK61" s="137"/>
    </row>
    <row r="62" spans="1:63" ht="13.5" customHeight="1">
      <c r="A62" s="51" t="s">
        <v>92</v>
      </c>
      <c r="B62" s="199"/>
      <c r="C62" s="220"/>
      <c r="D62" s="220"/>
      <c r="E62" s="256"/>
      <c r="F62" s="199"/>
      <c r="G62" s="194"/>
      <c r="H62" s="208"/>
      <c r="I62" s="220"/>
      <c r="J62" s="220"/>
      <c r="K62" s="256"/>
      <c r="L62" s="199"/>
      <c r="M62" s="220"/>
      <c r="N62" s="220"/>
      <c r="O62" s="194"/>
      <c r="P62" s="208"/>
      <c r="Q62" s="220"/>
      <c r="R62" s="256"/>
      <c r="S62" s="194"/>
      <c r="T62" s="257"/>
      <c r="U62" s="256"/>
      <c r="V62" s="220"/>
      <c r="W62" s="220"/>
      <c r="X62" s="208"/>
      <c r="Y62" s="194"/>
      <c r="Z62" s="220"/>
      <c r="AA62" s="220"/>
      <c r="AB62" s="220"/>
      <c r="AC62" s="220"/>
      <c r="AD62" s="220"/>
      <c r="AE62" s="220"/>
      <c r="AF62" s="208"/>
      <c r="AG62" s="194"/>
      <c r="AH62" s="220"/>
      <c r="AI62" s="220"/>
      <c r="AJ62" s="346"/>
      <c r="AK62" s="220"/>
      <c r="AL62" s="346"/>
      <c r="AM62" s="220">
        <v>65</v>
      </c>
      <c r="AN62" s="346"/>
      <c r="AO62" s="194">
        <v>23</v>
      </c>
      <c r="AP62" s="199"/>
      <c r="AQ62" s="220"/>
      <c r="AR62" s="194"/>
      <c r="AS62" s="199"/>
      <c r="AT62" s="220"/>
      <c r="AU62" s="220"/>
      <c r="AV62" s="220"/>
      <c r="AW62" s="194"/>
      <c r="AX62" s="199"/>
      <c r="AY62" s="220"/>
      <c r="AZ62" s="220"/>
      <c r="BA62" s="194"/>
      <c r="BB62" s="199"/>
      <c r="BC62" s="220"/>
      <c r="BD62" s="220"/>
      <c r="BE62" s="194"/>
      <c r="BF62" s="199"/>
      <c r="BG62" s="220"/>
      <c r="BH62" s="220"/>
      <c r="BI62" s="194"/>
      <c r="BJ62" s="52"/>
      <c r="BK62" s="83"/>
    </row>
    <row r="63" spans="1:63" ht="13.5" customHeight="1">
      <c r="A63" s="51" t="s">
        <v>93</v>
      </c>
      <c r="B63" s="258"/>
      <c r="C63" s="259"/>
      <c r="D63" s="259"/>
      <c r="E63" s="260"/>
      <c r="F63" s="258"/>
      <c r="G63" s="171"/>
      <c r="H63" s="261"/>
      <c r="I63" s="259"/>
      <c r="J63" s="259"/>
      <c r="K63" s="260"/>
      <c r="L63" s="262"/>
      <c r="M63" s="259"/>
      <c r="N63" s="261"/>
      <c r="O63" s="263"/>
      <c r="P63" s="261"/>
      <c r="Q63" s="261"/>
      <c r="R63" s="264"/>
      <c r="S63" s="171"/>
      <c r="T63" s="262"/>
      <c r="U63" s="260"/>
      <c r="V63" s="220"/>
      <c r="W63" s="220"/>
      <c r="X63" s="208"/>
      <c r="Y63" s="194"/>
      <c r="Z63" s="220"/>
      <c r="AA63" s="220"/>
      <c r="AB63" s="220"/>
      <c r="AC63" s="220"/>
      <c r="AD63" s="220"/>
      <c r="AE63" s="220"/>
      <c r="AF63" s="208"/>
      <c r="AG63" s="194"/>
      <c r="AH63" s="220"/>
      <c r="AI63" s="220"/>
      <c r="AJ63" s="346"/>
      <c r="AK63" s="220"/>
      <c r="AL63" s="346"/>
      <c r="AM63" s="220">
        <v>1300</v>
      </c>
      <c r="AN63" s="346"/>
      <c r="AO63" s="194">
        <v>550</v>
      </c>
      <c r="AP63" s="199"/>
      <c r="AQ63" s="220"/>
      <c r="AR63" s="194"/>
      <c r="AS63" s="199"/>
      <c r="AT63" s="220"/>
      <c r="AU63" s="220"/>
      <c r="AV63" s="220"/>
      <c r="AW63" s="194"/>
      <c r="AX63" s="199"/>
      <c r="AY63" s="220"/>
      <c r="AZ63" s="220"/>
      <c r="BA63" s="194"/>
      <c r="BB63" s="199"/>
      <c r="BC63" s="220"/>
      <c r="BD63" s="220"/>
      <c r="BE63" s="194"/>
      <c r="BF63" s="199"/>
      <c r="BG63" s="220"/>
      <c r="BH63" s="220"/>
      <c r="BI63" s="194"/>
      <c r="BJ63" s="52"/>
      <c r="BK63" s="163"/>
    </row>
    <row r="64" spans="1:63" ht="14.25">
      <c r="A64" s="2" t="s">
        <v>94</v>
      </c>
      <c r="B64" s="110"/>
      <c r="C64" s="108"/>
      <c r="D64" s="108"/>
      <c r="E64" s="109"/>
      <c r="F64" s="110"/>
      <c r="G64" s="111"/>
      <c r="H64" s="112"/>
      <c r="I64" s="108"/>
      <c r="J64" s="108"/>
      <c r="K64" s="109"/>
      <c r="L64" s="113"/>
      <c r="M64" s="108"/>
      <c r="N64" s="112"/>
      <c r="O64" s="114"/>
      <c r="P64" s="112"/>
      <c r="Q64" s="112"/>
      <c r="R64" s="115"/>
      <c r="S64" s="111"/>
      <c r="T64" s="113"/>
      <c r="U64" s="109"/>
      <c r="V64" s="64"/>
      <c r="W64" s="64"/>
      <c r="X64" s="77"/>
      <c r="Y64" s="61"/>
      <c r="Z64" s="64"/>
      <c r="AA64" s="64"/>
      <c r="AB64" s="64"/>
      <c r="AC64" s="64"/>
      <c r="AD64" s="64"/>
      <c r="AE64" s="64"/>
      <c r="AF64" s="77"/>
      <c r="AG64" s="61"/>
      <c r="AH64" s="64"/>
      <c r="AI64" s="64"/>
      <c r="AJ64" s="346"/>
      <c r="AK64" s="64"/>
      <c r="AL64" s="346"/>
      <c r="AM64" s="64">
        <v>770</v>
      </c>
      <c r="AN64" s="346"/>
      <c r="AO64" s="61">
        <v>400</v>
      </c>
      <c r="AP64" s="63"/>
      <c r="AQ64" s="64"/>
      <c r="AR64" s="61"/>
      <c r="AS64" s="63"/>
      <c r="AT64" s="64"/>
      <c r="AU64" s="64"/>
      <c r="AV64" s="64"/>
      <c r="AW64" s="61"/>
      <c r="AX64" s="63"/>
      <c r="AY64" s="64"/>
      <c r="AZ64" s="64"/>
      <c r="BA64" s="61"/>
      <c r="BB64" s="63"/>
      <c r="BC64" s="64"/>
      <c r="BD64" s="64"/>
      <c r="BE64" s="61"/>
      <c r="BF64" s="63"/>
      <c r="BG64" s="64"/>
      <c r="BH64" s="64"/>
      <c r="BI64" s="61"/>
      <c r="BJ64" s="42"/>
      <c r="BK64" s="32"/>
    </row>
    <row r="65" spans="1:63" ht="14.25">
      <c r="A65" s="2" t="s">
        <v>95</v>
      </c>
      <c r="B65" s="63"/>
      <c r="C65" s="64"/>
      <c r="D65" s="64"/>
      <c r="E65" s="62"/>
      <c r="F65" s="63"/>
      <c r="G65" s="61"/>
      <c r="H65" s="77"/>
      <c r="I65" s="64"/>
      <c r="J65" s="64"/>
      <c r="K65" s="62"/>
      <c r="L65" s="106"/>
      <c r="M65" s="64"/>
      <c r="N65" s="77"/>
      <c r="O65" s="107"/>
      <c r="P65" s="77"/>
      <c r="Q65" s="77"/>
      <c r="R65" s="40"/>
      <c r="S65" s="61"/>
      <c r="T65" s="106"/>
      <c r="U65" s="62"/>
      <c r="V65" s="64"/>
      <c r="W65" s="64"/>
      <c r="X65" s="77"/>
      <c r="Y65" s="61"/>
      <c r="Z65" s="64"/>
      <c r="AA65" s="64"/>
      <c r="AB65" s="64"/>
      <c r="AC65" s="64"/>
      <c r="AD65" s="64"/>
      <c r="AE65" s="64"/>
      <c r="AF65" s="77"/>
      <c r="AG65" s="61"/>
      <c r="AH65" s="64"/>
      <c r="AI65" s="64"/>
      <c r="AJ65" s="346"/>
      <c r="AK65" s="64"/>
      <c r="AL65" s="346"/>
      <c r="AM65" s="64">
        <v>65</v>
      </c>
      <c r="AN65" s="346"/>
      <c r="AO65" s="61">
        <v>28</v>
      </c>
      <c r="AP65" s="63"/>
      <c r="AQ65" s="64"/>
      <c r="AR65" s="61"/>
      <c r="AS65" s="63"/>
      <c r="AT65" s="64"/>
      <c r="AU65" s="64"/>
      <c r="AV65" s="64"/>
      <c r="AW65" s="61"/>
      <c r="AX65" s="63"/>
      <c r="AY65" s="64"/>
      <c r="AZ65" s="64"/>
      <c r="BA65" s="61"/>
      <c r="BB65" s="63"/>
      <c r="BC65" s="64"/>
      <c r="BD65" s="64"/>
      <c r="BE65" s="61"/>
      <c r="BF65" s="63"/>
      <c r="BG65" s="64"/>
      <c r="BH65" s="64"/>
      <c r="BI65" s="61"/>
      <c r="BJ65" s="9"/>
      <c r="BK65" s="32"/>
    </row>
    <row r="66" spans="1:63" ht="15" thickBot="1">
      <c r="A66" s="7" t="s">
        <v>96</v>
      </c>
      <c r="B66" s="68"/>
      <c r="C66" s="69"/>
      <c r="D66" s="69"/>
      <c r="E66" s="70"/>
      <c r="F66" s="68"/>
      <c r="G66" s="84"/>
      <c r="H66" s="71"/>
      <c r="I66" s="69"/>
      <c r="J66" s="69"/>
      <c r="K66" s="70"/>
      <c r="L66" s="96"/>
      <c r="M66" s="69"/>
      <c r="N66" s="71"/>
      <c r="O66" s="97"/>
      <c r="P66" s="71"/>
      <c r="Q66" s="71"/>
      <c r="R66" s="59"/>
      <c r="S66" s="84"/>
      <c r="T66" s="96"/>
      <c r="U66" s="70"/>
      <c r="V66" s="69"/>
      <c r="W66" s="69"/>
      <c r="X66" s="71"/>
      <c r="Y66" s="84"/>
      <c r="Z66" s="69"/>
      <c r="AA66" s="69"/>
      <c r="AB66" s="69"/>
      <c r="AC66" s="69"/>
      <c r="AD66" s="69"/>
      <c r="AE66" s="69"/>
      <c r="AF66" s="71"/>
      <c r="AG66" s="84"/>
      <c r="AH66" s="69"/>
      <c r="AI66" s="69"/>
      <c r="AJ66" s="347"/>
      <c r="AK66" s="69"/>
      <c r="AL66" s="347"/>
      <c r="AM66" s="69">
        <v>15</v>
      </c>
      <c r="AN66" s="347"/>
      <c r="AO66" s="84">
        <v>6.1</v>
      </c>
      <c r="AP66" s="175"/>
      <c r="AQ66" s="212"/>
      <c r="AR66" s="176"/>
      <c r="AS66" s="175"/>
      <c r="AT66" s="212"/>
      <c r="AU66" s="212"/>
      <c r="AV66" s="212"/>
      <c r="AW66" s="176"/>
      <c r="AX66" s="175"/>
      <c r="AY66" s="212"/>
      <c r="AZ66" s="212"/>
      <c r="BA66" s="176"/>
      <c r="BB66" s="175"/>
      <c r="BC66" s="212"/>
      <c r="BD66" s="212"/>
      <c r="BE66" s="176"/>
      <c r="BF66" s="175"/>
      <c r="BG66" s="212"/>
      <c r="BH66" s="212"/>
      <c r="BI66" s="176"/>
      <c r="BJ66" s="60"/>
      <c r="BK66" s="195"/>
    </row>
    <row r="67" spans="1:63" ht="14.25">
      <c r="A67" s="19"/>
      <c r="B67" s="19"/>
      <c r="C67" s="19"/>
      <c r="D67" s="19"/>
      <c r="E67" s="19"/>
      <c r="F67" s="19"/>
      <c r="G67" s="183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20"/>
      <c r="W67" s="20"/>
      <c r="X67" s="19"/>
      <c r="Y67" s="19"/>
      <c r="Z67" s="20"/>
      <c r="AA67" s="20"/>
      <c r="AB67" s="20"/>
      <c r="AC67" s="20"/>
      <c r="AD67" s="20"/>
      <c r="AE67" s="20"/>
      <c r="AF67" s="19"/>
      <c r="AG67" s="19"/>
      <c r="AH67" s="20"/>
      <c r="AI67" s="20"/>
      <c r="AJ67" s="20"/>
      <c r="AK67" s="20"/>
      <c r="AL67" s="20"/>
      <c r="AM67" s="20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</row>
    <row r="68" spans="1:63" ht="14.25">
      <c r="A68" s="20" t="s">
        <v>74</v>
      </c>
      <c r="B68" s="20"/>
      <c r="C68" s="20"/>
      <c r="D68" s="20"/>
      <c r="E68" s="20"/>
      <c r="F68" s="20"/>
      <c r="G68" s="184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</row>
    <row r="69" spans="1:63" ht="14.25">
      <c r="A69" s="20" t="s">
        <v>59</v>
      </c>
      <c r="B69" s="20"/>
      <c r="C69" s="20"/>
      <c r="D69" s="20"/>
      <c r="E69" s="20"/>
      <c r="F69" s="20"/>
      <c r="G69" s="184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</row>
    <row r="70" spans="1:63" ht="14.25">
      <c r="A70" s="19" t="s">
        <v>76</v>
      </c>
      <c r="B70" s="19"/>
      <c r="C70" s="19"/>
      <c r="D70" s="19"/>
      <c r="E70" s="19"/>
      <c r="F70" s="19"/>
      <c r="G70" s="183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</row>
    <row r="71" spans="1:2" ht="12.75" customHeight="1">
      <c r="A71" s="19"/>
      <c r="B71" s="19"/>
    </row>
    <row r="72" spans="1:2" ht="13.5" customHeight="1">
      <c r="A72" s="19"/>
      <c r="B72" s="19"/>
    </row>
  </sheetData>
  <sheetProtection/>
  <mergeCells count="81">
    <mergeCell ref="AX3:BA3"/>
    <mergeCell ref="AX5:BA5"/>
    <mergeCell ref="BF5:BI5"/>
    <mergeCell ref="BF3:BI3"/>
    <mergeCell ref="BB3:BE3"/>
    <mergeCell ref="BB5:BE5"/>
    <mergeCell ref="F3:G3"/>
    <mergeCell ref="K4:K5"/>
    <mergeCell ref="X4:Y4"/>
    <mergeCell ref="T3:Y3"/>
    <mergeCell ref="F4:F5"/>
    <mergeCell ref="T4:T5"/>
    <mergeCell ref="L4:L5"/>
    <mergeCell ref="P3:S3"/>
    <mergeCell ref="U4:U5"/>
    <mergeCell ref="Q4:Q5"/>
    <mergeCell ref="G4:G5"/>
    <mergeCell ref="A10:BK10"/>
    <mergeCell ref="A18:BK18"/>
    <mergeCell ref="B4:B5"/>
    <mergeCell ref="C4:C5"/>
    <mergeCell ref="D4:D5"/>
    <mergeCell ref="N4:N5"/>
    <mergeCell ref="H4:H5"/>
    <mergeCell ref="J4:J5"/>
    <mergeCell ref="E4:E5"/>
    <mergeCell ref="P4:P5"/>
    <mergeCell ref="A6:BK6"/>
    <mergeCell ref="L3:O3"/>
    <mergeCell ref="A54:BK54"/>
    <mergeCell ref="A25:BK25"/>
    <mergeCell ref="I4:I5"/>
    <mergeCell ref="A32:BK32"/>
    <mergeCell ref="A49:BK49"/>
    <mergeCell ref="AD4:AE4"/>
    <mergeCell ref="AF4:AG4"/>
    <mergeCell ref="Z4:AA4"/>
    <mergeCell ref="A1:BK1"/>
    <mergeCell ref="BJ4:BJ5"/>
    <mergeCell ref="BK4:BK5"/>
    <mergeCell ref="O4:O5"/>
    <mergeCell ref="M4:M5"/>
    <mergeCell ref="B3:E3"/>
    <mergeCell ref="H3:K3"/>
    <mergeCell ref="V4:W4"/>
    <mergeCell ref="S4:S5"/>
    <mergeCell ref="R4:R5"/>
    <mergeCell ref="AH3:AO3"/>
    <mergeCell ref="AH4:AI4"/>
    <mergeCell ref="AJ4:AK4"/>
    <mergeCell ref="AL4:AM4"/>
    <mergeCell ref="AN4:AO4"/>
    <mergeCell ref="AB4:AC4"/>
    <mergeCell ref="Z3:AG3"/>
    <mergeCell ref="AN11:AN17"/>
    <mergeCell ref="AL19:AL24"/>
    <mergeCell ref="AN19:AN24"/>
    <mergeCell ref="AJ26:AJ31"/>
    <mergeCell ref="AJ11:AJ17"/>
    <mergeCell ref="AJ19:AJ24"/>
    <mergeCell ref="AL26:AL31"/>
    <mergeCell ref="AJ61:AJ66"/>
    <mergeCell ref="AL61:AL66"/>
    <mergeCell ref="AN61:AN66"/>
    <mergeCell ref="A60:BK60"/>
    <mergeCell ref="AJ33:AJ48"/>
    <mergeCell ref="AL33:AL48"/>
    <mergeCell ref="AN33:AN48"/>
    <mergeCell ref="AJ52:AJ53"/>
    <mergeCell ref="AL52:AL53"/>
    <mergeCell ref="AN52:AN53"/>
    <mergeCell ref="AP3:AR3"/>
    <mergeCell ref="AS3:AW3"/>
    <mergeCell ref="AP5:AR5"/>
    <mergeCell ref="AS5:AW5"/>
    <mergeCell ref="AJ55:AJ59"/>
    <mergeCell ref="AL55:AL59"/>
    <mergeCell ref="AN55:AN59"/>
    <mergeCell ref="A51:BK51"/>
    <mergeCell ref="AN26:AN31"/>
    <mergeCell ref="AL11:AL17"/>
  </mergeCells>
  <printOptions/>
  <pageMargins left="0.17" right="0.17" top="0.984251969" bottom="0.61" header="0.4921259845" footer="0.4921259845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Jérémy</dc:creator>
  <cp:keywords/>
  <dc:description/>
  <cp:lastModifiedBy>Mathias Eusebe</cp:lastModifiedBy>
  <cp:lastPrinted>2008-07-10T07:04:43Z</cp:lastPrinted>
  <dcterms:created xsi:type="dcterms:W3CDTF">2007-04-07T08:51:25Z</dcterms:created>
  <dcterms:modified xsi:type="dcterms:W3CDTF">2017-05-09T13:12:32Z</dcterms:modified>
  <cp:category/>
  <cp:version/>
  <cp:contentType/>
  <cp:contentStatus/>
</cp:coreProperties>
</file>